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335" yWindow="-15" windowWidth="10155" windowHeight="8430" tabRatio="896" activeTab="1"/>
  </bookViews>
  <sheets>
    <sheet name="ВПА" sheetId="1" r:id="rId1"/>
    <sheet name="ППА" sheetId="3" r:id="rId2"/>
    <sheet name="Журнал торгів" sheetId="9" r:id="rId3"/>
  </sheets>
  <calcPr calcId="145621" calcMode="manual"/>
</workbook>
</file>

<file path=xl/calcChain.xml><?xml version="1.0" encoding="utf-8"?>
<calcChain xmlns="http://schemas.openxmlformats.org/spreadsheetml/2006/main">
  <c r="B22" i="1" l="1"/>
  <c r="B35" i="1" l="1"/>
</calcChain>
</file>

<file path=xl/sharedStrings.xml><?xml version="1.0" encoding="utf-8"?>
<sst xmlns="http://schemas.openxmlformats.org/spreadsheetml/2006/main" count="271" uniqueCount="178">
  <si>
    <t>Внутрішній паспорт активу (права вимоги фізичних осіб – індивідуальні позичальники)</t>
  </si>
  <si>
    <t xml:space="preserve">1. Інформація про кредит </t>
  </si>
  <si>
    <t>Назва банку</t>
  </si>
  <si>
    <t>ПІБ позичальника</t>
  </si>
  <si>
    <t>МФО банку</t>
  </si>
  <si>
    <t>ІПН позичальника</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</si>
  <si>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</si>
  <si>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</si>
  <si>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</si>
  <si>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</si>
  <si>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</si>
  <si>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</si>
  <si>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</si>
  <si>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</si>
  <si>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</si>
  <si>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</si>
  <si>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</si>
  <si>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</si>
  <si>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</si>
  <si>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</si>
  <si>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</si>
  <si>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</si>
  <si>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</si>
  <si>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Заставу прийнято на баланс банку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</si>
  <si>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</si>
  <si>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</si>
  <si>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</si>
  <si>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</si>
  <si>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Сума останнього платежу, грн</t>
  </si>
  <si>
    <t>Сума платежів за поточний рік, грн</t>
  </si>
  <si>
    <t>Сума платежів за минулий рік, грн</t>
  </si>
  <si>
    <t>Сума платежів за весь період, грн</t>
  </si>
  <si>
    <t>Кількість днів прострочки</t>
  </si>
  <si>
    <t>Наявність згоди подружжя на отримання кредиту</t>
  </si>
  <si>
    <t>Дата формування</t>
  </si>
  <si>
    <r>
      <t xml:space="preserve">2. Залишок заборгованості </t>
    </r>
    <r>
      <rPr>
        <b/>
        <sz val="8"/>
        <color theme="1"/>
        <rFont val="Arial"/>
        <family val="2"/>
        <charset val="204"/>
      </rPr>
      <t>на дату формування</t>
    </r>
  </si>
  <si>
    <t>Дата закінчення строку позовної давності</t>
  </si>
  <si>
    <t>Детальний опис претензійно-позовної роботи</t>
  </si>
  <si>
    <t>Смерть боржника (так / ні)</t>
  </si>
  <si>
    <t>Інша інформація та примітки</t>
  </si>
  <si>
    <t xml:space="preserve">Наявність дозволу позичальника на розкриття інформації </t>
  </si>
  <si>
    <t>Дата останньої оцінки</t>
  </si>
  <si>
    <t>3. Оціночна та ліквідаційна вартість кредиту</t>
  </si>
  <si>
    <t>4. Платіжна історія</t>
  </si>
  <si>
    <t>5. Інформація про позичальника</t>
  </si>
  <si>
    <t>10. Інша інформація</t>
  </si>
  <si>
    <t>Зона АТО або Крим</t>
  </si>
  <si>
    <t>Дата і номер протоколу МКУА</t>
  </si>
  <si>
    <t>Сума видачі (у валюті кредиту)</t>
  </si>
  <si>
    <t>Залишок заборгованості на дату формування ліквідаційної маси, грн</t>
  </si>
  <si>
    <t>Місце роботи та посада</t>
  </si>
  <si>
    <t>Наявність інших активів</t>
  </si>
  <si>
    <t>ПІБ поручителя</t>
  </si>
  <si>
    <t>ІПН поручителя</t>
  </si>
  <si>
    <t>Тип застави</t>
  </si>
  <si>
    <t>Оцінка вартості застави, грн</t>
  </si>
  <si>
    <t>Поточна стадія претензійно-позовної роботи</t>
  </si>
  <si>
    <t>Ознаки шахрайства по кредиту (так / ні, деталі)</t>
  </si>
  <si>
    <t>Відкрито кримінальне провадження (деталі)</t>
  </si>
  <si>
    <t xml:space="preserve">Реструктуризації кредиту, списання частини заборгованості (умови) </t>
  </si>
  <si>
    <t>Готовність позичальника до позасудового врегулювання (умови)</t>
  </si>
  <si>
    <t>Наявність оригіналу заяви на отримання кредиту</t>
  </si>
  <si>
    <t xml:space="preserve">Робота з позичальником внутрішньою колекторською службою </t>
  </si>
  <si>
    <t>Робота з позичальником зовнішньою колекторською службою</t>
  </si>
  <si>
    <t>Залишок по тілу кредиту, грн</t>
  </si>
  <si>
    <t>Тип кредитного продукту*</t>
  </si>
  <si>
    <t>Цільове призначення*</t>
  </si>
  <si>
    <t>Оціночна вартість кредиту, грн*</t>
  </si>
  <si>
    <t>Дата оцінки вартості кредиту*</t>
  </si>
  <si>
    <t>Адреса реєстрації*</t>
  </si>
  <si>
    <t>Адреса фактичного проживання*</t>
  </si>
  <si>
    <t>Фінансово-майновий стан*</t>
  </si>
  <si>
    <t>Характер зв`язку з боржником*</t>
  </si>
  <si>
    <t>Тип застави*</t>
  </si>
  <si>
    <t>Дата останньої перевірки предмета застави*</t>
  </si>
  <si>
    <t>Поточна стадія претензійно-позовної роботи*</t>
  </si>
  <si>
    <t>Інша інформація та примітки*</t>
  </si>
  <si>
    <t xml:space="preserve">*Інформацію щодо заповнення наведено у методологічних рекомендаціях. </t>
  </si>
  <si>
    <t xml:space="preserve">Загальний залишок заборгованості (без штрафів та пені), грн </t>
  </si>
  <si>
    <t>Залишок заборгованості у валюті кредиту (без штрафів та пені)</t>
  </si>
  <si>
    <t>Детальний опис застави*</t>
  </si>
  <si>
    <t>9. Комплектність кредитної справи (на дату винесення на Комітет)</t>
  </si>
  <si>
    <t>8. Претензійно-позовна робота та примусове стягнення</t>
  </si>
  <si>
    <t>Висновок юридичної служби банку із аналізом поточного стану та перспектив судового стягнення</t>
  </si>
  <si>
    <t>Відповідальна особа*</t>
  </si>
  <si>
    <t>Дата формування ліквід. маси</t>
  </si>
  <si>
    <t>Діє закон про мораторій на стягнення майна (так / ні)</t>
  </si>
  <si>
    <t>Наявність оригіналу кредитного договору*</t>
  </si>
  <si>
    <t>Наявність оригіналу договору застави*</t>
  </si>
  <si>
    <t>Наявність оригіналу договору поруки*</t>
  </si>
  <si>
    <t>Публічний паспорт активу (права вимоги фізичних осіб – індивідуальні позичальники)</t>
  </si>
  <si>
    <t>Опис застави</t>
  </si>
  <si>
    <t>Опис претензійно-позовної роботи</t>
  </si>
  <si>
    <t>3. Інформація про заставу</t>
  </si>
  <si>
    <t>4. Інформація про поручителя</t>
  </si>
  <si>
    <t>5. Додаткова інформація</t>
  </si>
  <si>
    <t>Доходи за останній рік, грн</t>
  </si>
  <si>
    <t>6. Інформація про поручителя**</t>
  </si>
  <si>
    <t>** Інтерактивне посилання на інформацію про усіх поручителів</t>
  </si>
  <si>
    <t>7. Інформація про заставу***</t>
  </si>
  <si>
    <t>*** Інтерактивне посилання на інформацію про усі об`єкти застави</t>
  </si>
  <si>
    <t>№</t>
  </si>
  <si>
    <t>Дата проведення</t>
  </si>
  <si>
    <t>Журнал торгів</t>
  </si>
  <si>
    <t>Коментар</t>
  </si>
  <si>
    <t>6. Претензійно-позовна робота та примусове стягнення</t>
  </si>
  <si>
    <t>Перебуває в заставі НБУ (так / ні)</t>
  </si>
  <si>
    <t>Діє мораторій на стягнення майна (так / ні)</t>
  </si>
  <si>
    <t>Торгуюча організація</t>
  </si>
  <si>
    <t>Початкова вартість, грн</t>
  </si>
  <si>
    <t>Ціна продажу, грн</t>
  </si>
  <si>
    <t>Ліквідаційна вартість кредиту, грн*</t>
  </si>
  <si>
    <t>Оціночна вартість кредиту, грн</t>
  </si>
  <si>
    <t>7. Оцінка вартості кредиту</t>
  </si>
  <si>
    <t>Назва компаніі оцінщика</t>
  </si>
  <si>
    <t>Дата формування*</t>
  </si>
  <si>
    <t>Залишок заборгованості на дату оцінки (тіло, відсотки, комісії), грн</t>
  </si>
  <si>
    <t>АТ "Дельта Банк"</t>
  </si>
  <si>
    <t>300001</t>
  </si>
  <si>
    <t>Київ</t>
  </si>
  <si>
    <t>Уповноважена особа Фонду гарантування вкладів фізичних осіб  на ліквідацію в АТ "Дельта Банк" - Кадиров В.В._______________</t>
  </si>
  <si>
    <t>кредит на поточні потреби під заставу</t>
  </si>
  <si>
    <t>ні</t>
  </si>
  <si>
    <t xml:space="preserve">Бєлоусов Валерій Володимирович </t>
  </si>
  <si>
    <t>2088320071</t>
  </si>
  <si>
    <t>159/ФКВ-07</t>
  </si>
  <si>
    <t>840</t>
  </si>
  <si>
    <t>так</t>
  </si>
  <si>
    <t>Фасовський Ігор Богданович</t>
  </si>
  <si>
    <t>2256520996</t>
  </si>
  <si>
    <t>фінансова</t>
  </si>
  <si>
    <t>0,1% - комісія за управління кредитом;  1% від суми дострокового повернення кредиту-комісія за дострокове проведення розрахунків у випадку повного або часткового  повернення кредиту в перший рік; 
0,5% від суми дострокового повернення кредиту -комісія за дострокове проведення розрахунків у випадку повного або часткового  повернення кредиту в другий рік; 
100 грн - комісія за надання кредиту в післяопераційний час;</t>
  </si>
  <si>
    <t>копія додається</t>
  </si>
  <si>
    <t xml:space="preserve">інвестування у фонд фінансування будівництва </t>
  </si>
  <si>
    <t xml:space="preserve"> -</t>
  </si>
  <si>
    <t>ТОВ з ІК  "Верітекс"</t>
  </si>
  <si>
    <t>в Банку відсутні оригінали, передано ТОВ "Фінансова компанія "Авістар"</t>
  </si>
  <si>
    <t>Виконавець:</t>
  </si>
  <si>
    <t>ПОГОДЖЕНО:</t>
  </si>
  <si>
    <t>Начальник Управління по роботі з простроченою заборгованістю фізичних осіб з заставними кредитами Генерального департаменту правового забезпечення діяльності банку</t>
  </si>
  <si>
    <t>Тафіїв В.Ф.</t>
  </si>
  <si>
    <t>Заступник начальника Юридичного департаменту Генерального департаменту правового забезпечення діяльності банку</t>
  </si>
  <si>
    <t>Начальник Управління супроводження операцій фізичних осіб Департаменту супроводження операцій клієнтів банку</t>
  </si>
  <si>
    <t>Яремин Б.В.</t>
  </si>
  <si>
    <t>Директор Департаменту по роботі з державною виконавчою службою та супроводження справ про банкрутство</t>
  </si>
  <si>
    <t>Мартян О.В.</t>
  </si>
  <si>
    <t xml:space="preserve"> 78200, Івано-Франківська обл., м. Коломия, вул. Терлецького, буд. 3, кв. 3 </t>
  </si>
  <si>
    <t xml:space="preserve"> 78200, Івано-Франківська обл., м. Івано-Франківськ, вул. Чорновола, буд. 97, кв. 9</t>
  </si>
  <si>
    <t>54025, Миколаївська обл, м. Миколаїв, пр-т Героїв Сталінграду, буд. 103, кв. 22</t>
  </si>
  <si>
    <t>судове провадження</t>
  </si>
  <si>
    <t>група активу</t>
  </si>
  <si>
    <t xml:space="preserve"> I (форма продажу - право вимоги)</t>
  </si>
  <si>
    <t>погашень не було</t>
  </si>
  <si>
    <t>Заступник начальника Управління аналізу активних операцій фізичних осіб Департаменту адміністрування активних операцій клієнтів в банку</t>
  </si>
  <si>
    <t>Євсеєва Т.С.</t>
  </si>
  <si>
    <t>Заступник директора з питань фізичних осіб Департаменту адміністрування активних операцій клієнтів в банку</t>
  </si>
  <si>
    <t>Колєватих Т.П.</t>
  </si>
  <si>
    <t>Таболін О.С.</t>
  </si>
  <si>
    <t xml:space="preserve">Начальник відділу по проведенню досудових заходів по заставним кредитам фізичних осіб Управління по досудовій роботі з проблемними активами фізичних осіб </t>
  </si>
  <si>
    <t>Чижова А.В.</t>
  </si>
  <si>
    <t>Заступник директора Департаменту безпеки</t>
  </si>
  <si>
    <t>Щадко Р.В.</t>
  </si>
  <si>
    <t>Заступник начальника Управління розрахункових операцій Департаменту бухгалтерського обліку, звітності та касових операцій</t>
  </si>
  <si>
    <t>Мельник Є.А.</t>
  </si>
  <si>
    <t>1. Предмет продажу для активу, віднесеного до І групи активів, складається з прав вимоги за кредитним договором.</t>
  </si>
  <si>
    <t>12,5% (кредит списано за рахунок резервів Банку 29.08.2012року, відсотки не нараховуються)</t>
  </si>
  <si>
    <t xml:space="preserve">Станом на день складання зазначеного висновку згідно інформації отриманої з Єдиного державного реєстру судових рішень України та матеріалів справи (яка не є вичерпною) у провадженні судів загальної юрисдикції перебували наступні справи:
1.Справа № б/н. 04.02.2009 року ТОВ "Укрпромбанк" звернувся з позовною заявою до Бєлоусова В.В. та ТОВ "Новекс Дім" про стягнення заборгованості. 
Ухвалою від 05.07.2013р. даний позов залишено без розгляду.         
2. Справа № 1423/7017/2012 (490/8978/13-ц). Заочним рішенням Центрального районного суду м. Миколаєва від 26.09.2012 року, суддя Подзігун Г.В. Позовні вимоги АТ "Дельта Банк" до Бєлоусова В.В., Фасовського І.Б. про стягнення заборгованості за кредитним договором задоволено. 
Отримано виконавчі листи. 
Ухвалою Центрального районного суду м. Миколаєва від 07.08.2013 року заочне рішення скасовано.
Ухвалою Центрального районного суду м. Миколаєва від 07.08.2013 року передано цивільну справу за позовом  АТ "Дельта Банк"  до Бєлоусова В.В., Фасовського І.Б.  про стягнення заборгованості за кредитним договором на розгляд Івано-Франківському районному суду Івано-Франківської області. 
Відповідно до інформації яка міститься на офіційному сайті Судової влади України Центральним районним судом м. Миколаєва 27.08.203 року призначено склад суду.
Готується заява до суду про ознайомлення з матеріалами справи.
3.Справа№ 910/15048/16. Господарський  суд міста Києва,  Позов АТ "Дельта Банк" до ТОВ "ФК "Авістар" та ТОВ "Новітні енергозберігаючі системи опалення" (частина прав вимоги за кредитами групи «Новекс» відчужено ТОВ «ФК «Авістар» на користь Товариства з обмеженою відповідальністю «Новітні енергозберігаючі системи опалення») про визнання недійсними Договорів Договору купівлі-продажу та застосування наслідків недійсності такого правочину шляхом повернення оригіналів документів.
Рішенням Господарського суду міста Києва від 05.12.2016, залишеного без змін постановою Київського апеляційного господарського суду від 03.04.2017 та постановою Вищого господарського суду України від 22.06.2017, позовні вимоги АТ «Дельта Банк» задоволено повністю: визнано недійсними договори купівлі-продажу та зобов'язано ТОВ «ФК Авістар» та ТОВ «НЕСО» повернути оригінали кредитних договорів та договорів забезпечення.23.12.2016 року на виконання рішення Господарського суду міста Києва від 05.12.2016 було видано відповідні накази. 
Постановою Північного Апеляційного Господарського суду   від 20.06.2019 року апеляційну скаргу ТОВ «ФК Авістар» залишено без задоволення .Ухвалу Господарського суду міста Києва від 05.04.2019 у справі №910/15048/16  залишити без змін. Судові витрати за розгляд апеляційної скарги покладаються на Товариство з обмеженою відповідальністю «Фінансова компанія «Авістар». Матеріали оскарження ухвали Господарського суду міста Києва від 05.04.2019 у справі №910/15048/16  повернути до Господарського суду міста Києва. Постанова суду апеляційної інстанції набирає законної сили з дня її прийняття та не підлягає касаційному оскарженню.
Оскільки згаданими вище судовими рішеннями підтверджено наявність у АТ «Дельта Банк» прав кредитора/іпотекодержателя за кредитними зобов’язаннями групи «Новекс», у зв'язку з чим Банком вживаються заходи щодо поновлення у Державному реєстрі речових прав на нерухоме майно записів про іпотеку/заборону відчуження на користь АТ «Дельта Банк» для подальшого поновлення у позабалансовому обліку вимог за іпотечними договорами.
Вхідні позови:
1.Справа№2-6163/2010. Ухвалою Івано-Франківського міського суду Івано-Франківської області від 29 червня 2010 року позовну заяву по справі (суддя Горейко М.Д.) за позовом Бєлоусова Валерія Володимировича до ТОВ «Український промисловий банк», третьої особи без самостійних вимог на стороні відповідача ТОВ «Новекс Дім» про розірвання договору на участь у Фонді фінансування будівництва повернуто позивачу.  По справі не було залучено АТ "Дельта Банк".   
Інша інформація щодо проведення-претензійно позовної роботи  станом на дату складання висновку відсутня.
ДВС: 2) По боржнику  Бєлоусов Валерій Володимирович:
25.04.2013 р.  постанова про відкриття виконавчого провадження.
06.09.2013 р.  постанова про повернення виконавчого документа стягувачеві, згідно п.5 ч.1 ст.47, статтею 50 Закону України “Про виконавче провадження”, в результаті вжитих державним виконавцем заходів неможливо встановити місце знаходження боржника.
17.03.2016 р. запит місцеперебування виконавчого документа. Очікується відповідь з ДВС. 
</t>
  </si>
  <si>
    <t>Згідно умов КД</t>
  </si>
  <si>
    <t>б/н</t>
  </si>
  <si>
    <t xml:space="preserve">Майнові права відповідно до договору іпотеки на майнові права на майбутню нерухомість в малоповерховому житловому комплексі "Західний", тип будинку "Апартаменти", блок "Н", квартира №17, загальною площею 101,00 кв.м.,  що знаходиться за адресою: Івано-Франківська обл., Тисменицький р-н, с. Угринів, урочище "Чобіт". Іпотекодавцем є Позичальник. </t>
  </si>
  <si>
    <t>майнові права на майбутню нерухомість</t>
  </si>
  <si>
    <t xml:space="preserve"> перевірка не проводилась</t>
  </si>
  <si>
    <t>переоцінка не проводилась</t>
  </si>
  <si>
    <t>Кредит придбано в ТОВ «Укрпромбанк» на підставі Договору про передачу Активів та кредитних зобовязань Укрпромбанку на користь Дельта Банку від 30.06.2010р., посвідченого приватним нотаріусом КМНО Соколовим О.Є., реєстровий № 2258. Купівельна ціна 207 516,89 грн. 
Майнові права за даним кредитним договором обтяжені заставою на користь НБУ за договором застави майнових прав №51/64/144/39/86/ЗМП-2 від 06.10.2009 року. Запис в ДРОРМ не персоніфіковано. Кредит списано за рахунок резервів банку
Згідно Іпотечного договору, предмет іпотеки забезпечує КД №159/ФКВ-07 від 25.06.2007р. та №160/ФК-07 від 25.06.2007р. КД №160/ФК-0 - відновлювальна кредитна лінія на сплату страхових платежів в розмірі 16 387,91 грн. Право вимоги за яким в АТ "Дельта Банк" не передавалось.
Згідно умов протоколу КК АТ "Дельта Банк"  №61 від 22.08.2014р., вирішили здійснити відступлення ТОВ "Фінансова компанія "Авістар" права вимоги за Кредитним договором №159/ФКВ-07 від 25.06.2007р., за ціною відступлення 577,95 грн., уклавши один Договір купівлі-продажу прав вимоги за кредитними договорами в кількості 36 штук, які входять в групу ТОВ "Новекс Дім" загальною купівельною ціною 20 000,00 грн.   08.10.2014р. укладено Договір купівлі-продажу прав вимоги №2 від 08.10.2014р., між АТ "Дельта Банк" та ТОВ "Фінансова компанія "Авістар", згідно якого Банк передав право вимоги належного виконання зобов"язань Бєлоусова В.В. за кредитним договорм №159/ФКВ-07 від 25.06.2007р., загальна сума вимог становила 1 432 512,53 грн,  ціна відступлення права вимоги за договором становила 577,95 грн.  Кошти від ТОВ  "Фінансова компанія "Авістар" надійшли на транзитний рахунок в АТ "Дельта Банк" 08.10.2014р. в сумі  20 000,00 грн. Згідно Наказу АТ "Дельта Банк" №142-Л від 10.03.2016р. у бухгалтерському обліку Банку поновили кредитну заборгованість за КД №159/ФКВ-07 від 25.06.2007р., в зв'зку з виявленням  Договору купівлі-продажу прав вимоги №2 від 08.10.2014р., між АТ "Дельта Банк" та ТОВ "Фінансова компанія "Авістар"   нікчемним. Статтею 3 Закону "Про іпотеку" визначено, що до іпотеки, яка виникає на підставі закону, застосовуються правила щодо іпотеки, яка виникає на підставі договору, а також - що взаємні права і обов'язки іпотекодавця та іпотекодержателя виникають з моменту державної реєстрації іпотеки відповідно до закону. Стаття 4 Закону "Про іпотеку" та ст. 577 Цивільного кодексу передбачають, що обтяження нерухомого майна іпотекою підлягає державній реєстрації відповідно до закону. В зв'язку з цим, іпотека за кредитом не може бути поновлена у обліку банку до  внесення відповідних записів до Державного реєстру речових прав на нерухоме майно.
По Позичальнику в ДРОРМ: 16.09.2013 р. зареєстроване обтяження №13903799 на все рухоме майно Центральним ВДВС Миколаївського МУЮ; 07.06.2014 р. зареєстроване обтяження за №14393725, 28.08.2014 р. зареєстроване обтяження за №14509779 на все рухоме майно ВДВС Івано-Франківського МУЮ; 19.06.2015р. зареєстроване обтяження за №14509779 на все рухоме майно ВДВС Яремчанського МУЮ.
По Поручителю в ДРОРМ: 09.04.2012р. зареєстроване обтяження №12377865 на все рухоме майно Міським відділом ДВС Коломийського МУЮ. 10.02.2015р. зареєстроване обтяження №15072400 на все рухоме майно ВДВС Коломийського МУЮ
Згідно інформаційної довідки з Державного реєстру речових прав на нерухоме майно запис щодо іпотеки зареєстровано за ТОВ «Укрпромбанк».</t>
  </si>
  <si>
    <t>Майнові права відповідно до договору іпотеки на майнові права на майбутню нерухомість в малоповерховому житловому комплексі "Західний", тип будинку "Апартаменти", блок "Н", загальною площею 101,00 кв.м.,  що знаходиться за адресою: Івано-Франківська обл., Тисменицький р-н, с. Угринів, урочище "Чобіт".</t>
  </si>
  <si>
    <t>Уповноважена особа Фонду гарантування вкладів фізичних осіб  на ліквідацію в АТ "Дельта Банк" - Кадиров В.В._____________</t>
  </si>
  <si>
    <t>Детальна інформація буде надана після підписання договору про нерозголошення конфіденційної інформації.</t>
  </si>
  <si>
    <t>Кредит придбано в ТОВ «Укрпромбанк» на підставі Договору про передачу Активів та кредитних зобовязань Укрпромбанку на користь Дельта Банку. 
Майнові права за даним кредитним договором обтяжені заставою на користь НБУ за договором застави майнових прав. Запис в ДРОРМ не персоніфіковано.
Активи продаються одним лотом по КД №62/ФКВ-07 від 28.03.2007р., №159/ФКВ-07 від  25.06.2007р., №393/ФКВ-07 від 01.11.2007р., №399-014/ФК-08 від 18.12.2008р., №114/ФКВ-07 від 17.05.2007р., №184/ФКВ-07 від 18.07.2007р., №204/ФКВ-07 від 31.07.2007р., №131/ФКВ-07 від 31.05.2007р., №87/фкв-07 від  18.04.2007р., №130/фкв-07 від 31.05.2007р., №196/ФКВ-07 від 27.07.2007р., №157/ФКВ-07 від 05.07.2007р., №24/КВ/Ф-07 від 27.02.2007р., №345/ФКВ-07 від 28.09.2007р., №85/ФКВ-07 від 13.04.2007р., №145/фкв-07 від 21.06.2007р., №102/фкв-07 від 27.04.2007р., №41/ФК/2-07 від 20.11.2007р., №126/КВ/Ф-06 від 19.07.2006р., №101/фкв-07 від 27.04.2007р., № 273/фкв-07 від 29.08.2007, №54/фкв-07 від 26.03.2007р., №25/КВ/Ф-07 від 27.02.2007р., №250/ФКВ-07 від 17.08.2007р., №100/ФКВ-07 від 26.04.2007р., №271/КВ/Ф-06 від 25.12.2006р., №192/ФКВ-07 від 24.07.2007р., №147/ФКВ-07 від 18.06.2007р., №63/ФКВ-07 від 28.03.2007р., №17-014/ФК-08 від 17.01.2008р., №155/фкв-07 від 26.06.2007р., №477/ФК-07 від 25.12.2007р., №300/ФКВ-07 від 07.09.2007р., №9/кв/ф-07 від 30.01.2007р., №377/фкв-07 від 17.10.2007р., №270/КВ/Ф-06 від 25.12.2006р., №146/кв-08 від 14.01.2008р., №341/фкв-07 від 28.09.2007р., №282/фкв-07 від 31.08.2007р., №61/ФКВ-07 від 28.03.2007р., та №143/КВ-07 від 25.12.2007р.</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</si>
</sst>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 _₽_-;\-* #,##0\ _₽_-;_-* &quot;-&quot;\ _₽_-;_-@_-"/>
    <numFmt numFmtId="43" formatCode="_-* #,##0.00\ _₽_-;\-* #,##0.00\ _₽_-;_-* &quot;-&quot;??\ _₽_-;_-@_-"/>
    <numFmt numFmtId="164" formatCode="_-* #,##0.00_₴_-;\-* #,##0.00_₴_-;_-* &quot;-&quot;??_₴_-;_-@_-"/>
    <numFmt numFmtId="165" formatCode="#,##0.00\ _₽"/>
  </numFmts>
  <fonts count="19"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1"/>
      <color theme="1"/>
      <name val="Arial"/>
      <family val="2"/>
      <charset val="204"/>
    </font>
    <font>
      <sz val="10"/>
      <color theme="1"/>
      <name val="Arial"/>
      <family val="2"/>
      <charset val="204"/>
    </font>
    <font>
      <u/>
      <sz val="11"/>
      <color theme="10"/>
      <name val="Calibri"/>
      <family val="2"/>
      <charset val="204"/>
    </font>
    <font>
      <sz val="11"/>
      <color theme="1"/>
      <name val="Calibri"/>
      <family val="2"/>
      <charset val="204"/>
      <scheme val="minor"/>
    </font>
    <font>
      <b/>
      <sz val="11"/>
      <color theme="1"/>
      <name val="Arial"/>
      <family val="2"/>
      <charset val="204"/>
    </font>
    <font>
      <sz val="8"/>
      <name val="Arial"/>
      <family val="2"/>
      <charset val="204"/>
    </font>
    <font>
      <sz val="9"/>
      <color theme="1"/>
      <name val="Times New Roman"/>
      <family val="1"/>
      <charset val="204"/>
    </font>
    <font>
      <sz val="9"/>
      <color theme="1"/>
      <name val="Arial"/>
      <family val="2"/>
      <charset val="204"/>
    </font>
    <font>
      <sz val="9"/>
      <color theme="1"/>
      <name val="Calibri"/>
      <family val="2"/>
      <scheme val="minor"/>
    </font>
    <font>
      <sz val="9"/>
      <color theme="1"/>
      <name val="Calibri"/>
      <family val="2"/>
      <charset val="204"/>
      <scheme val="minor"/>
    </font>
    <font>
      <sz val="9"/>
      <name val="Times New Roman"/>
      <family val="1"/>
      <charset val="204"/>
    </font>
    <font>
      <sz val="9"/>
      <name val="Calibri"/>
      <family val="2"/>
      <charset val="204"/>
      <scheme val="minor"/>
    </font>
    <font>
      <b/>
      <sz val="10"/>
      <color theme="1"/>
      <name val="Times New Roman"/>
      <family val="1"/>
      <charset val="204"/>
    </font>
    <font>
      <b/>
      <sz val="8"/>
      <name val="Arial"/>
      <family val="2"/>
      <charset val="204"/>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s>
  <cellStyleXfs count="3">
    <xf numFmtId="0" fontId="0" fillId="0" borderId="0"/>
    <xf numFmtId="0" fontId="7" fillId="0" borderId="0" applyNumberFormat="0" applyFill="0" applyBorder="0" applyAlignment="0" applyProtection="0">
      <alignment vertical="top"/>
      <protection locked="0"/>
    </xf>
    <xf numFmtId="43" fontId="8" fillId="0" borderId="0" applyFont="0" applyFill="0" applyBorder="0" applyAlignment="0" applyProtection="0"/>
  </cellStyleXfs>
  <cellXfs count="201">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5"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8" xfId="0" applyFont="1" applyBorder="1" applyAlignment="1">
      <alignment vertical="center" wrapText="1"/>
    </xf>
    <xf numFmtId="0" fontId="3" fillId="0" borderId="17" xfId="0" applyFont="1" applyFill="1" applyBorder="1" applyAlignment="1">
      <alignment vertical="center" wrapText="1"/>
    </xf>
    <xf numFmtId="0" fontId="3" fillId="0" borderId="17" xfId="0" applyFont="1" applyFill="1" applyBorder="1" applyAlignment="1">
      <alignment horizontal="justify" vertical="center" wrapText="1"/>
    </xf>
    <xf numFmtId="0" fontId="3" fillId="0" borderId="9" xfId="0" applyFont="1" applyFill="1" applyBorder="1" applyAlignment="1">
      <alignment horizontal="justify" vertical="center" wrapText="1"/>
    </xf>
    <xf numFmtId="0" fontId="4" fillId="0" borderId="1" xfId="0" applyFont="1" applyFill="1" applyBorder="1" applyAlignment="1">
      <alignment vertical="center"/>
    </xf>
    <xf numFmtId="0" fontId="3" fillId="0" borderId="5" xfId="0" applyFont="1" applyFill="1" applyBorder="1" applyAlignment="1">
      <alignment horizontal="left" vertical="center" wrapText="1"/>
    </xf>
    <xf numFmtId="0" fontId="3" fillId="0" borderId="0" xfId="0" applyFont="1" applyBorder="1" applyAlignment="1">
      <alignment vertical="center"/>
    </xf>
    <xf numFmtId="0" fontId="3" fillId="0" borderId="0" xfId="0" applyFont="1" applyAlignment="1">
      <alignment vertical="center" wrapText="1"/>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0" xfId="0" applyFont="1" applyAlignment="1">
      <alignment horizontal="left" vertical="center"/>
    </xf>
    <xf numFmtId="14" fontId="3" fillId="0" borderId="20" xfId="0" applyNumberFormat="1" applyFont="1" applyBorder="1" applyAlignment="1">
      <alignment horizontal="center" vertical="center" wrapText="1"/>
    </xf>
    <xf numFmtId="0" fontId="3" fillId="0" borderId="9" xfId="0" applyFont="1" applyFill="1" applyBorder="1" applyAlignment="1">
      <alignment horizontal="left" vertical="center" wrapText="1"/>
    </xf>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165" fontId="3" fillId="0" borderId="27" xfId="0" applyNumberFormat="1" applyFont="1" applyFill="1" applyBorder="1" applyAlignment="1">
      <alignment horizontal="center" vertical="center" wrapText="1"/>
    </xf>
    <xf numFmtId="165"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5"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5"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1" xfId="0" applyNumberFormat="1" applyFont="1" applyBorder="1" applyAlignment="1">
      <alignment vertical="center"/>
    </xf>
    <xf numFmtId="49" fontId="3" fillId="0" borderId="8" xfId="0" applyNumberFormat="1" applyFont="1" applyBorder="1" applyAlignment="1">
      <alignment horizontal="center" vertical="center" wrapText="1"/>
    </xf>
    <xf numFmtId="165" fontId="3" fillId="0" borderId="8"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4" fillId="0" borderId="1" xfId="0" applyNumberFormat="1" applyFont="1" applyFill="1" applyBorder="1" applyAlignment="1">
      <alignment vertical="center"/>
    </xf>
    <xf numFmtId="0" fontId="6" fillId="0" borderId="0" xfId="0" applyFont="1"/>
    <xf numFmtId="1" fontId="6" fillId="0" borderId="0" xfId="0" applyNumberFormat="1" applyFont="1"/>
    <xf numFmtId="14" fontId="6" fillId="0" borderId="0" xfId="0" applyNumberFormat="1" applyFont="1"/>
    <xf numFmtId="165" fontId="6" fillId="0" borderId="0" xfId="0" applyNumberFormat="1" applyFont="1"/>
    <xf numFmtId="49" fontId="3" fillId="0" borderId="20" xfId="0" applyNumberFormat="1" applyFont="1" applyFill="1" applyBorder="1" applyAlignment="1">
      <alignment horizontal="center" vertical="center" wrapText="1"/>
    </xf>
    <xf numFmtId="1" fontId="1" fillId="0" borderId="3" xfId="0" applyNumberFormat="1" applyFont="1" applyBorder="1" applyAlignment="1">
      <alignment horizontal="center" vertical="center" wrapText="1"/>
    </xf>
    <xf numFmtId="14" fontId="1" fillId="0" borderId="36" xfId="0" applyNumberFormat="1" applyFont="1" applyBorder="1" applyAlignment="1">
      <alignment horizontal="center" vertical="center" wrapText="1"/>
    </xf>
    <xf numFmtId="165" fontId="1" fillId="0" borderId="36"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6" fillId="0" borderId="37" xfId="0" applyNumberFormat="1" applyFont="1" applyBorder="1" applyAlignment="1">
      <alignment wrapText="1"/>
    </xf>
    <xf numFmtId="14" fontId="6" fillId="0" borderId="34" xfId="0" applyNumberFormat="1" applyFont="1" applyBorder="1" applyAlignment="1">
      <alignment wrapText="1"/>
    </xf>
    <xf numFmtId="165" fontId="6" fillId="0" borderId="34" xfId="2" applyNumberFormat="1" applyFont="1" applyBorder="1" applyAlignment="1">
      <alignment wrapText="1"/>
    </xf>
    <xf numFmtId="0" fontId="6" fillId="0" borderId="35" xfId="0" applyFont="1" applyBorder="1" applyAlignment="1">
      <alignment wrapText="1"/>
    </xf>
    <xf numFmtId="0" fontId="6" fillId="0" borderId="0" xfId="0" applyFont="1" applyAlignment="1">
      <alignment wrapText="1"/>
    </xf>
    <xf numFmtId="1" fontId="6" fillId="0" borderId="29" xfId="0" applyNumberFormat="1" applyFont="1" applyBorder="1" applyAlignment="1">
      <alignment wrapText="1"/>
    </xf>
    <xf numFmtId="14" fontId="6" fillId="0" borderId="28" xfId="0" applyNumberFormat="1" applyFont="1" applyBorder="1" applyAlignment="1">
      <alignment wrapText="1"/>
    </xf>
    <xf numFmtId="165" fontId="6" fillId="0" borderId="28" xfId="2" applyNumberFormat="1" applyFont="1" applyBorder="1" applyAlignment="1">
      <alignment wrapText="1"/>
    </xf>
    <xf numFmtId="0" fontId="6" fillId="0" borderId="30" xfId="0" applyFont="1" applyBorder="1" applyAlignment="1">
      <alignment wrapText="1"/>
    </xf>
    <xf numFmtId="1" fontId="6" fillId="0" borderId="31" xfId="0" applyNumberFormat="1" applyFont="1" applyBorder="1" applyAlignment="1">
      <alignment wrapText="1"/>
    </xf>
    <xf numFmtId="14" fontId="6" fillId="0" borderId="32" xfId="0" applyNumberFormat="1" applyFont="1" applyBorder="1" applyAlignment="1">
      <alignment wrapText="1"/>
    </xf>
    <xf numFmtId="165" fontId="6" fillId="0" borderId="32" xfId="2" applyNumberFormat="1" applyFont="1" applyBorder="1" applyAlignment="1">
      <alignment wrapText="1"/>
    </xf>
    <xf numFmtId="0" fontId="6" fillId="0" borderId="33" xfId="0" applyFont="1" applyBorder="1" applyAlignment="1">
      <alignment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10" xfId="0" applyNumberFormat="1" applyFont="1" applyFill="1" applyBorder="1" applyAlignment="1">
      <alignment horizontal="center" vertical="center" wrapText="1"/>
    </xf>
    <xf numFmtId="0" fontId="3" fillId="0" borderId="14" xfId="0" applyFont="1" applyFill="1" applyBorder="1" applyAlignment="1">
      <alignment horizontal="justify" vertical="center" wrapText="1"/>
    </xf>
    <xf numFmtId="0" fontId="3" fillId="0" borderId="5" xfId="0" applyFont="1" applyFill="1" applyBorder="1" applyAlignment="1">
      <alignment vertical="center" wrapText="1"/>
    </xf>
    <xf numFmtId="0" fontId="3" fillId="0" borderId="7" xfId="0" applyFont="1" applyFill="1" applyBorder="1" applyAlignment="1">
      <alignment vertical="center" wrapText="1"/>
    </xf>
    <xf numFmtId="0" fontId="3" fillId="0" borderId="7" xfId="0" applyFont="1" applyFill="1" applyBorder="1" applyAlignment="1">
      <alignment horizontal="left" vertical="center" wrapText="1"/>
    </xf>
    <xf numFmtId="0" fontId="3" fillId="0" borderId="9" xfId="0" applyFont="1" applyFill="1" applyBorder="1" applyAlignment="1">
      <alignment vertical="center"/>
    </xf>
    <xf numFmtId="49" fontId="4" fillId="0" borderId="6" xfId="0" applyNumberFormat="1" applyFont="1" applyFill="1" applyBorder="1" applyAlignment="1">
      <alignment horizontal="center" vertical="center" wrapText="1"/>
    </xf>
    <xf numFmtId="0" fontId="3" fillId="0" borderId="9"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vertical="center" wrapText="1"/>
    </xf>
    <xf numFmtId="0" fontId="3" fillId="0" borderId="20" xfId="0" applyNumberFormat="1" applyFont="1" applyBorder="1" applyAlignment="1">
      <alignment horizontal="center" vertical="center" wrapText="1"/>
    </xf>
    <xf numFmtId="0" fontId="3" fillId="0" borderId="18" xfId="0" applyNumberFormat="1" applyFont="1" applyBorder="1" applyAlignment="1">
      <alignment horizontal="center" vertical="center" wrapText="1"/>
    </xf>
    <xf numFmtId="0" fontId="3" fillId="0" borderId="8"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8" xfId="0" applyNumberFormat="1" applyFont="1" applyBorder="1" applyAlignment="1">
      <alignment horizontal="center" vertical="center" wrapText="1"/>
    </xf>
    <xf numFmtId="165" fontId="3" fillId="0" borderId="27" xfId="0" applyNumberFormat="1" applyFont="1" applyFill="1" applyBorder="1" applyAlignment="1">
      <alignment horizontal="right" vertical="center" wrapText="1"/>
    </xf>
    <xf numFmtId="14" fontId="3" fillId="0" borderId="19" xfId="0" applyNumberFormat="1" applyFont="1" applyFill="1" applyBorder="1" applyAlignment="1">
      <alignment horizontal="right" vertical="center" wrapText="1"/>
    </xf>
    <xf numFmtId="165" fontId="3" fillId="0" borderId="19" xfId="0" applyNumberFormat="1" applyFont="1" applyFill="1" applyBorder="1" applyAlignment="1">
      <alignment horizontal="right" vertical="center" wrapText="1"/>
    </xf>
    <xf numFmtId="14" fontId="3" fillId="0" borderId="26" xfId="0" applyNumberFormat="1" applyFont="1" applyFill="1" applyBorder="1" applyAlignment="1">
      <alignment horizontal="right" vertical="center" wrapText="1"/>
    </xf>
    <xf numFmtId="0" fontId="3" fillId="0" borderId="8" xfId="0" applyFont="1" applyFill="1" applyBorder="1" applyAlignment="1">
      <alignment vertical="center"/>
    </xf>
    <xf numFmtId="0" fontId="3" fillId="0" borderId="18"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4" fontId="3" fillId="0" borderId="19" xfId="0" applyNumberFormat="1" applyFont="1" applyFill="1" applyBorder="1" applyAlignment="1">
      <alignment horizontal="right" vertical="center" wrapText="1"/>
    </xf>
    <xf numFmtId="49" fontId="3" fillId="0" borderId="11" xfId="0" applyNumberFormat="1" applyFont="1" applyFill="1" applyBorder="1" applyAlignment="1">
      <alignment vertical="center" wrapText="1"/>
    </xf>
    <xf numFmtId="14" fontId="3" fillId="0" borderId="6" xfId="0" applyNumberFormat="1" applyFont="1" applyFill="1" applyBorder="1" applyAlignment="1">
      <alignment horizontal="center" vertical="center" wrapText="1"/>
    </xf>
    <xf numFmtId="41" fontId="3" fillId="0" borderId="10" xfId="0" applyNumberFormat="1" applyFont="1" applyFill="1" applyBorder="1" applyAlignment="1">
      <alignment horizontal="center" vertical="center" wrapText="1"/>
    </xf>
    <xf numFmtId="2" fontId="3" fillId="0" borderId="8" xfId="0" applyNumberFormat="1" applyFont="1" applyFill="1" applyBorder="1" applyAlignment="1">
      <alignment horizontal="center" vertical="center" wrapText="1"/>
    </xf>
    <xf numFmtId="14" fontId="11" fillId="0" borderId="0" xfId="0" applyNumberFormat="1" applyFont="1" applyFill="1"/>
    <xf numFmtId="0" fontId="12" fillId="0" borderId="0" xfId="0" applyFont="1" applyAlignment="1">
      <alignment vertical="center"/>
    </xf>
    <xf numFmtId="0" fontId="13" fillId="0" borderId="0" xfId="0" applyFont="1"/>
    <xf numFmtId="0" fontId="14" fillId="0" borderId="0" xfId="0" applyFont="1"/>
    <xf numFmtId="14" fontId="11" fillId="0" borderId="0" xfId="0" applyNumberFormat="1" applyFont="1" applyFill="1" applyAlignment="1">
      <alignment horizontal="left" wrapText="1"/>
    </xf>
    <xf numFmtId="14" fontId="11" fillId="0" borderId="0" xfId="0" applyNumberFormat="1" applyFont="1" applyFill="1" applyAlignment="1"/>
    <xf numFmtId="14" fontId="11" fillId="0" borderId="0" xfId="0" applyNumberFormat="1" applyFont="1" applyFill="1" applyAlignment="1">
      <alignment wrapText="1"/>
    </xf>
    <xf numFmtId="14" fontId="15" fillId="0" borderId="0" xfId="0" applyNumberFormat="1" applyFont="1" applyFill="1"/>
    <xf numFmtId="0" fontId="12" fillId="0" borderId="0" xfId="0" applyFont="1" applyAlignment="1"/>
    <xf numFmtId="49" fontId="18" fillId="0" borderId="1" xfId="0" applyNumberFormat="1" applyFont="1" applyFill="1" applyBorder="1" applyAlignment="1">
      <alignment vertical="center"/>
    </xf>
    <xf numFmtId="49" fontId="10" fillId="0" borderId="11" xfId="0" applyNumberFormat="1" applyFont="1" applyBorder="1" applyAlignment="1">
      <alignment vertical="center" wrapText="1"/>
    </xf>
    <xf numFmtId="14" fontId="11" fillId="0" borderId="0" xfId="0" applyNumberFormat="1" applyFont="1" applyFill="1" applyAlignment="1">
      <alignment horizontal="left" wrapText="1"/>
    </xf>
    <xf numFmtId="14" fontId="11" fillId="0" borderId="0" xfId="0" applyNumberFormat="1" applyFont="1" applyFill="1" applyAlignment="1">
      <alignment wrapText="1"/>
    </xf>
    <xf numFmtId="49" fontId="10" fillId="0" borderId="11" xfId="0" applyNumberFormat="1" applyFont="1" applyBorder="1" applyAlignment="1">
      <alignment vertical="center"/>
    </xf>
    <xf numFmtId="14" fontId="11" fillId="0" borderId="0" xfId="0" applyNumberFormat="1" applyFont="1" applyFill="1" applyAlignment="1">
      <alignment wrapText="1"/>
    </xf>
    <xf numFmtId="0" fontId="13" fillId="0" borderId="0" xfId="0" applyFont="1" applyAlignment="1">
      <alignment wrapText="1"/>
    </xf>
    <xf numFmtId="14" fontId="11" fillId="0" borderId="0" xfId="0" applyNumberFormat="1" applyFont="1" applyFill="1" applyAlignment="1">
      <alignment horizontal="left" wrapText="1"/>
    </xf>
    <xf numFmtId="14" fontId="15" fillId="0" borderId="0" xfId="0" applyNumberFormat="1" applyFont="1" applyFill="1" applyAlignment="1">
      <alignment wrapText="1"/>
    </xf>
    <xf numFmtId="0" fontId="16" fillId="0" borderId="0" xfId="0" applyFont="1" applyAlignment="1">
      <alignment wrapText="1"/>
    </xf>
    <xf numFmtId="49" fontId="2" fillId="2" borderId="12" xfId="0" applyNumberFormat="1" applyFont="1" applyFill="1" applyBorder="1" applyAlignment="1">
      <alignment horizontal="center" vertical="center" wrapText="1"/>
    </xf>
    <xf numFmtId="49" fontId="2" fillId="2" borderId="13"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xf>
    <xf numFmtId="49" fontId="4"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0" fontId="7" fillId="2" borderId="3" xfId="1" applyFill="1" applyBorder="1" applyAlignment="1" applyProtection="1">
      <alignment horizontal="center" vertical="center"/>
    </xf>
    <xf numFmtId="0" fontId="7" fillId="2" borderId="4" xfId="1" applyFill="1" applyBorder="1" applyAlignment="1" applyProtection="1">
      <alignment horizontal="center" vertical="center"/>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7" fillId="2" borderId="12" xfId="1" applyNumberFormat="1" applyFill="1" applyBorder="1" applyAlignment="1" applyProtection="1">
      <alignment horizontal="center" vertical="center" wrapText="1"/>
    </xf>
    <xf numFmtId="49" fontId="7" fillId="2" borderId="13" xfId="1" applyNumberFormat="1" applyFill="1" applyBorder="1" applyAlignment="1" applyProtection="1">
      <alignment horizontal="center" vertical="center" wrapText="1"/>
    </xf>
    <xf numFmtId="0" fontId="4" fillId="0" borderId="15" xfId="0" applyNumberFormat="1" applyFont="1" applyFill="1" applyBorder="1" applyAlignment="1">
      <alignment horizontal="left" vertical="top" wrapText="1"/>
    </xf>
    <xf numFmtId="0" fontId="0" fillId="0" borderId="16" xfId="0" applyNumberFormat="1" applyFill="1" applyBorder="1" applyAlignment="1">
      <alignment horizontal="left" vertical="top" wrapText="1"/>
    </xf>
    <xf numFmtId="0" fontId="0" fillId="0" borderId="21" xfId="0" applyNumberFormat="1" applyFill="1" applyBorder="1" applyAlignment="1">
      <alignment horizontal="left" vertical="top" wrapText="1"/>
    </xf>
    <xf numFmtId="0" fontId="0" fillId="0" borderId="22" xfId="0" applyNumberFormat="1" applyFill="1" applyBorder="1" applyAlignment="1">
      <alignment horizontal="left" vertical="top" wrapText="1"/>
    </xf>
    <xf numFmtId="0" fontId="0" fillId="0" borderId="23" xfId="0" applyNumberFormat="1" applyFill="1" applyBorder="1" applyAlignment="1">
      <alignment horizontal="left" vertical="top" wrapText="1"/>
    </xf>
    <xf numFmtId="0" fontId="0" fillId="0" borderId="24" xfId="0" applyNumberFormat="1" applyFill="1" applyBorder="1" applyAlignment="1">
      <alignment horizontal="left" vertical="top" wrapText="1"/>
    </xf>
    <xf numFmtId="49" fontId="4" fillId="0" borderId="15" xfId="0" applyNumberFormat="1"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3" fillId="0" borderId="39" xfId="0" applyFont="1" applyFill="1" applyBorder="1" applyAlignment="1">
      <alignment horizontal="left" vertical="center"/>
    </xf>
    <xf numFmtId="0" fontId="3" fillId="0" borderId="25" xfId="0" applyFont="1" applyFill="1" applyBorder="1" applyAlignment="1">
      <alignment horizontal="left" vertical="center"/>
    </xf>
    <xf numFmtId="49" fontId="4" fillId="0" borderId="21"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center" wrapText="1"/>
    </xf>
    <xf numFmtId="49" fontId="4" fillId="0" borderId="23" xfId="0" applyNumberFormat="1" applyFont="1" applyFill="1" applyBorder="1" applyAlignment="1">
      <alignment horizontal="center" vertical="center" wrapText="1"/>
    </xf>
    <xf numFmtId="49" fontId="4" fillId="0" borderId="24" xfId="0" applyNumberFormat="1" applyFont="1" applyFill="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0" fontId="3" fillId="0" borderId="18" xfId="0" applyNumberFormat="1" applyFont="1" applyBorder="1" applyAlignment="1">
      <alignment horizontal="center" vertical="center" wrapText="1"/>
    </xf>
    <xf numFmtId="0" fontId="3" fillId="0" borderId="39" xfId="0" applyNumberFormat="1" applyFont="1" applyBorder="1" applyAlignment="1">
      <alignment horizontal="center" vertical="center" wrapText="1"/>
    </xf>
    <xf numFmtId="0" fontId="3" fillId="0" borderId="25" xfId="0" applyNumberFormat="1" applyFont="1" applyBorder="1" applyAlignment="1">
      <alignment horizontal="center" vertical="center" wrapText="1"/>
    </xf>
    <xf numFmtId="0" fontId="17" fillId="0" borderId="0" xfId="0" applyFont="1" applyAlignment="1">
      <alignment horizontal="left" vertical="center"/>
    </xf>
    <xf numFmtId="0" fontId="3" fillId="0" borderId="0" xfId="0" applyNumberFormat="1" applyFont="1" applyFill="1" applyBorder="1" applyAlignment="1">
      <alignment horizontal="center" vertical="top"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0" fillId="0" borderId="25" xfId="0" applyBorder="1" applyAlignment="1">
      <alignment vertical="center"/>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9" fillId="0" borderId="12" xfId="0" applyFont="1" applyBorder="1" applyAlignment="1">
      <alignment horizontal="center"/>
    </xf>
    <xf numFmtId="0" fontId="9" fillId="0" borderId="38" xfId="0" applyFont="1" applyBorder="1" applyAlignment="1">
      <alignment horizontal="center"/>
    </xf>
    <xf numFmtId="0" fontId="9" fillId="0" borderId="13" xfId="0" applyFont="1" applyBorder="1" applyAlignment="1">
      <alignment horizontal="center"/>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8</xdr:col>
      <xdr:colOff>106680</xdr:colOff>
      <xdr:row>1</xdr:row>
      <xdr:rowOff>182880</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9"/>
  <sheetViews>
    <sheetView topLeftCell="B10" zoomScaleNormal="100" workbookViewId="0">
      <selection activeCell="H42" sqref="H42:H44"/>
    </sheetView>
  </sheetViews>
  <sheetFormatPr defaultColWidth="8.85546875" defaultRowHeight="11.25" x14ac:dyDescent="0.25"/>
  <cols>
    <col min="1" max="1" width="25.5703125" style="1" customWidth="1"/>
    <col min="2" max="2" width="39.28515625" style="1" customWidth="1"/>
    <col min="3" max="3" width="2.28515625" style="1" customWidth="1"/>
    <col min="4" max="4" width="25.5703125" style="1" customWidth="1"/>
    <col min="5" max="5" width="37" style="1" customWidth="1"/>
    <col min="6" max="6" width="2.28515625" style="1" customWidth="1"/>
    <col min="7" max="7" width="27.7109375" style="1" customWidth="1"/>
    <col min="8" max="8" width="77" style="1" customWidth="1"/>
    <col min="9" max="9" width="7.140625" style="1" customWidth="1"/>
    <col min="10" max="16384" width="8.85546875" style="1"/>
  </cols>
  <sheetData>
    <row r="1" spans="1:8" ht="14.25" x14ac:dyDescent="0.25">
      <c r="A1" s="128" t="s">
        <v>0</v>
      </c>
      <c r="B1" s="129"/>
      <c r="C1" s="129"/>
      <c r="D1" s="129"/>
      <c r="E1" s="129"/>
      <c r="F1" s="129"/>
      <c r="G1" s="129"/>
      <c r="H1" s="129"/>
    </row>
    <row r="2" spans="1:8" ht="12" thickBot="1" x14ac:dyDescent="0.3">
      <c r="A2" s="2"/>
    </row>
    <row r="3" spans="1:8" ht="34.5" thickBot="1" x14ac:dyDescent="0.3">
      <c r="A3" s="14" t="s">
        <v>115</v>
      </c>
      <c r="B3" s="44">
        <v>43831</v>
      </c>
      <c r="D3" s="50" t="s">
        <v>84</v>
      </c>
      <c r="E3" s="101" t="s">
        <v>120</v>
      </c>
      <c r="G3" s="50" t="s">
        <v>47</v>
      </c>
      <c r="H3" s="45"/>
    </row>
    <row r="4" spans="1:8" ht="12" thickBot="1" x14ac:dyDescent="0.3">
      <c r="A4" s="2">
        <v>9236761</v>
      </c>
      <c r="D4" s="35" t="s">
        <v>150</v>
      </c>
      <c r="E4" s="35" t="s">
        <v>151</v>
      </c>
    </row>
    <row r="5" spans="1:8" s="2" customFormat="1" ht="12.6" customHeight="1" thickBot="1" x14ac:dyDescent="0.3">
      <c r="A5" s="138" t="s">
        <v>1</v>
      </c>
      <c r="B5" s="139"/>
      <c r="D5" s="140" t="s">
        <v>44</v>
      </c>
      <c r="E5" s="141"/>
      <c r="G5" s="132" t="s">
        <v>82</v>
      </c>
      <c r="H5" s="133"/>
    </row>
    <row r="6" spans="1:8" ht="31.5" customHeight="1" x14ac:dyDescent="0.25">
      <c r="A6" s="79" t="s">
        <v>2</v>
      </c>
      <c r="B6" s="34" t="s">
        <v>117</v>
      </c>
      <c r="D6" s="80" t="s">
        <v>3</v>
      </c>
      <c r="E6" s="34" t="s">
        <v>123</v>
      </c>
      <c r="G6" s="4" t="s">
        <v>36</v>
      </c>
      <c r="H6" s="26">
        <v>45828</v>
      </c>
    </row>
    <row r="7" spans="1:8" ht="23.25" thickBot="1" x14ac:dyDescent="0.3">
      <c r="A7" s="19" t="s">
        <v>4</v>
      </c>
      <c r="B7" s="35" t="s">
        <v>118</v>
      </c>
      <c r="D7" s="81" t="s">
        <v>5</v>
      </c>
      <c r="E7" s="35" t="s">
        <v>124</v>
      </c>
      <c r="G7" s="11" t="s">
        <v>75</v>
      </c>
      <c r="H7" s="48" t="s">
        <v>149</v>
      </c>
    </row>
    <row r="8" spans="1:8" ht="12" thickBot="1" x14ac:dyDescent="0.3">
      <c r="A8" s="19" t="s">
        <v>6</v>
      </c>
      <c r="B8" s="35" t="s">
        <v>125</v>
      </c>
      <c r="D8" s="134" t="s">
        <v>69</v>
      </c>
      <c r="E8" s="136" t="s">
        <v>148</v>
      </c>
      <c r="G8" s="130" t="s">
        <v>37</v>
      </c>
      <c r="H8" s="131"/>
    </row>
    <row r="9" spans="1:8" ht="14.45" customHeight="1" x14ac:dyDescent="0.25">
      <c r="A9" s="19" t="s">
        <v>7</v>
      </c>
      <c r="B9" s="37">
        <v>39258</v>
      </c>
      <c r="D9" s="135"/>
      <c r="E9" s="137"/>
      <c r="G9" s="148" t="s">
        <v>166</v>
      </c>
      <c r="H9" s="149"/>
    </row>
    <row r="10" spans="1:8" ht="22.5" x14ac:dyDescent="0.25">
      <c r="A10" s="19" t="s">
        <v>8</v>
      </c>
      <c r="B10" s="37">
        <v>44732</v>
      </c>
      <c r="D10" s="82" t="s">
        <v>70</v>
      </c>
      <c r="E10" s="35" t="s">
        <v>147</v>
      </c>
      <c r="G10" s="150"/>
      <c r="H10" s="151"/>
    </row>
    <row r="11" spans="1:8" ht="14.45" customHeight="1" x14ac:dyDescent="0.25">
      <c r="A11" s="19" t="s">
        <v>9</v>
      </c>
      <c r="B11" s="35" t="s">
        <v>126</v>
      </c>
      <c r="D11" s="5" t="s">
        <v>50</v>
      </c>
      <c r="E11" s="46"/>
      <c r="G11" s="150"/>
      <c r="H11" s="151"/>
    </row>
    <row r="12" spans="1:8" ht="15" customHeight="1" x14ac:dyDescent="0.25">
      <c r="A12" s="19" t="s">
        <v>48</v>
      </c>
      <c r="B12" s="38">
        <v>60000</v>
      </c>
      <c r="D12" s="3" t="s">
        <v>96</v>
      </c>
      <c r="E12" s="47"/>
      <c r="G12" s="150"/>
      <c r="H12" s="151"/>
    </row>
    <row r="13" spans="1:8" ht="23.25" thickBot="1" x14ac:dyDescent="0.3">
      <c r="A13" s="19" t="s">
        <v>11</v>
      </c>
      <c r="B13" s="39" t="s">
        <v>165</v>
      </c>
      <c r="D13" s="7" t="s">
        <v>51</v>
      </c>
      <c r="E13" s="36"/>
      <c r="G13" s="150"/>
      <c r="H13" s="151"/>
    </row>
    <row r="14" spans="1:8" ht="124.5" thickBot="1" x14ac:dyDescent="0.3">
      <c r="A14" s="19" t="s">
        <v>13</v>
      </c>
      <c r="B14" s="39" t="s">
        <v>131</v>
      </c>
      <c r="G14" s="150"/>
      <c r="H14" s="151"/>
    </row>
    <row r="15" spans="1:8" ht="15" customHeight="1" thickBot="1" x14ac:dyDescent="0.3">
      <c r="A15" s="19" t="s">
        <v>65</v>
      </c>
      <c r="B15" s="35" t="s">
        <v>121</v>
      </c>
      <c r="D15" s="142" t="s">
        <v>97</v>
      </c>
      <c r="E15" s="143"/>
      <c r="G15" s="150"/>
      <c r="H15" s="151"/>
    </row>
    <row r="16" spans="1:8" x14ac:dyDescent="0.25">
      <c r="A16" s="19" t="s">
        <v>66</v>
      </c>
      <c r="B16" s="35" t="s">
        <v>133</v>
      </c>
      <c r="D16" s="80" t="s">
        <v>10</v>
      </c>
      <c r="E16" s="34" t="s">
        <v>127</v>
      </c>
      <c r="G16" s="150"/>
      <c r="H16" s="151"/>
    </row>
    <row r="17" spans="1:8" ht="22.5" x14ac:dyDescent="0.25">
      <c r="A17" s="19" t="s">
        <v>16</v>
      </c>
      <c r="B17" s="35" t="s">
        <v>119</v>
      </c>
      <c r="D17" s="81" t="s">
        <v>12</v>
      </c>
      <c r="E17" s="35" t="s">
        <v>130</v>
      </c>
      <c r="G17" s="150"/>
      <c r="H17" s="151"/>
    </row>
    <row r="18" spans="1:8" ht="15" customHeight="1" x14ac:dyDescent="0.25">
      <c r="A18" s="12" t="s">
        <v>46</v>
      </c>
      <c r="B18" s="74" t="s">
        <v>122</v>
      </c>
      <c r="D18" s="81" t="s">
        <v>52</v>
      </c>
      <c r="E18" s="35" t="s">
        <v>128</v>
      </c>
      <c r="G18" s="150"/>
      <c r="H18" s="151"/>
    </row>
    <row r="19" spans="1:8" ht="27" customHeight="1" thickBot="1" x14ac:dyDescent="0.3">
      <c r="A19" s="13" t="s">
        <v>106</v>
      </c>
      <c r="B19" s="42" t="s">
        <v>127</v>
      </c>
      <c r="D19" s="81" t="s">
        <v>53</v>
      </c>
      <c r="E19" s="35" t="s">
        <v>129</v>
      </c>
      <c r="G19" s="150"/>
      <c r="H19" s="151"/>
    </row>
    <row r="20" spans="1:8" ht="12" thickBot="1" x14ac:dyDescent="0.3">
      <c r="D20" s="134" t="s">
        <v>69</v>
      </c>
      <c r="E20" s="136" t="s">
        <v>146</v>
      </c>
      <c r="G20" s="150"/>
      <c r="H20" s="151"/>
    </row>
    <row r="21" spans="1:8" ht="12.75" thickBot="1" x14ac:dyDescent="0.3">
      <c r="A21" s="144" t="s">
        <v>35</v>
      </c>
      <c r="B21" s="145"/>
      <c r="D21" s="135"/>
      <c r="E21" s="137"/>
      <c r="G21" s="150"/>
      <c r="H21" s="151"/>
    </row>
    <row r="22" spans="1:8" ht="34.5" thickBot="1" x14ac:dyDescent="0.3">
      <c r="A22" s="19" t="s">
        <v>78</v>
      </c>
      <c r="B22" s="38">
        <f>B23+B24+B25</f>
        <v>2039861.7200000002</v>
      </c>
      <c r="D22" s="82" t="s">
        <v>70</v>
      </c>
      <c r="E22" s="35" t="s">
        <v>146</v>
      </c>
      <c r="G22" s="152"/>
      <c r="H22" s="153"/>
    </row>
    <row r="23" spans="1:8" ht="33.75" x14ac:dyDescent="0.25">
      <c r="A23" s="19" t="s">
        <v>64</v>
      </c>
      <c r="B23" s="38">
        <v>1326237.71</v>
      </c>
      <c r="D23" s="12" t="s">
        <v>71</v>
      </c>
      <c r="E23" s="48"/>
      <c r="G23" s="15" t="s">
        <v>83</v>
      </c>
      <c r="H23" s="88" t="s">
        <v>132</v>
      </c>
    </row>
    <row r="24" spans="1:8" ht="34.5" thickBot="1" x14ac:dyDescent="0.3">
      <c r="A24" s="19" t="s">
        <v>18</v>
      </c>
      <c r="B24" s="38">
        <v>690850.18</v>
      </c>
      <c r="D24" s="13" t="s">
        <v>72</v>
      </c>
      <c r="E24" s="36"/>
      <c r="G24" s="10" t="s">
        <v>60</v>
      </c>
      <c r="H24" s="89" t="s">
        <v>122</v>
      </c>
    </row>
    <row r="25" spans="1:8" ht="34.5" thickBot="1" x14ac:dyDescent="0.3">
      <c r="A25" s="19" t="s">
        <v>19</v>
      </c>
      <c r="B25" s="38">
        <v>22773.83</v>
      </c>
      <c r="G25" s="81" t="s">
        <v>62</v>
      </c>
      <c r="H25" s="90" t="s">
        <v>127</v>
      </c>
    </row>
    <row r="26" spans="1:8" ht="34.5" thickBot="1" x14ac:dyDescent="0.3">
      <c r="A26" s="19" t="s">
        <v>17</v>
      </c>
      <c r="B26" s="104" t="s">
        <v>167</v>
      </c>
      <c r="D26" s="146" t="s">
        <v>99</v>
      </c>
      <c r="E26" s="147"/>
      <c r="G26" s="85" t="s">
        <v>63</v>
      </c>
      <c r="H26" s="78" t="s">
        <v>122</v>
      </c>
    </row>
    <row r="27" spans="1:8" ht="34.5" thickBot="1" x14ac:dyDescent="0.3">
      <c r="A27" s="13" t="s">
        <v>79</v>
      </c>
      <c r="B27" s="40">
        <v>85158.78</v>
      </c>
      <c r="D27" s="23" t="s">
        <v>20</v>
      </c>
      <c r="E27" s="84" t="s">
        <v>127</v>
      </c>
    </row>
    <row r="28" spans="1:8" ht="23.25" thickBot="1" x14ac:dyDescent="0.3">
      <c r="D28" s="5" t="s">
        <v>107</v>
      </c>
      <c r="E28" s="46" t="s">
        <v>122</v>
      </c>
      <c r="G28" s="132" t="s">
        <v>81</v>
      </c>
      <c r="H28" s="133"/>
    </row>
    <row r="29" spans="1:8" ht="23.25" thickBot="1" x14ac:dyDescent="0.3">
      <c r="A29" s="124" t="s">
        <v>42</v>
      </c>
      <c r="B29" s="125"/>
      <c r="D29" s="24" t="s">
        <v>21</v>
      </c>
      <c r="E29" s="35" t="s">
        <v>168</v>
      </c>
      <c r="G29" s="9" t="s">
        <v>87</v>
      </c>
      <c r="H29" s="49" t="s">
        <v>136</v>
      </c>
    </row>
    <row r="30" spans="1:8" ht="23.25" thickBot="1" x14ac:dyDescent="0.3">
      <c r="A30" s="86" t="s">
        <v>114</v>
      </c>
      <c r="B30" s="93" t="s">
        <v>135</v>
      </c>
      <c r="D30" s="11" t="s">
        <v>73</v>
      </c>
      <c r="E30" s="74" t="s">
        <v>170</v>
      </c>
      <c r="G30" s="5" t="s">
        <v>88</v>
      </c>
      <c r="H30" s="46" t="s">
        <v>136</v>
      </c>
    </row>
    <row r="31" spans="1:8" ht="23.25" thickBot="1" x14ac:dyDescent="0.3">
      <c r="A31" s="97" t="s">
        <v>67</v>
      </c>
      <c r="B31" s="100">
        <v>26919.68</v>
      </c>
      <c r="D31" s="154" t="s">
        <v>80</v>
      </c>
      <c r="E31" s="155"/>
      <c r="G31" s="5" t="s">
        <v>89</v>
      </c>
      <c r="H31" s="46" t="s">
        <v>136</v>
      </c>
    </row>
    <row r="32" spans="1:8" ht="14.45" customHeight="1" thickBot="1" x14ac:dyDescent="0.3">
      <c r="A32" s="97" t="s">
        <v>68</v>
      </c>
      <c r="B32" s="94">
        <v>42614</v>
      </c>
      <c r="D32" s="154" t="s">
        <v>169</v>
      </c>
      <c r="E32" s="155"/>
      <c r="G32" s="165" t="s">
        <v>33</v>
      </c>
      <c r="H32" s="163" t="s">
        <v>136</v>
      </c>
    </row>
    <row r="33" spans="1:9" ht="34.5" thickBot="1" x14ac:dyDescent="0.3">
      <c r="A33" s="98" t="s">
        <v>116</v>
      </c>
      <c r="B33" s="93">
        <v>2207287.3777999999</v>
      </c>
      <c r="D33" s="159"/>
      <c r="E33" s="160"/>
      <c r="G33" s="166"/>
      <c r="H33" s="164"/>
    </row>
    <row r="34" spans="1:9" ht="34.5" thickBot="1" x14ac:dyDescent="0.3">
      <c r="A34" s="21" t="s">
        <v>49</v>
      </c>
      <c r="B34" s="93">
        <v>2207287.3777999999</v>
      </c>
      <c r="D34" s="159"/>
      <c r="E34" s="160"/>
      <c r="G34" s="8" t="s">
        <v>61</v>
      </c>
      <c r="H34" s="36" t="s">
        <v>136</v>
      </c>
    </row>
    <row r="35" spans="1:9" ht="23.25" thickBot="1" x14ac:dyDescent="0.3">
      <c r="A35" s="20" t="s">
        <v>111</v>
      </c>
      <c r="B35" s="95">
        <f>B31</f>
        <v>26919.68</v>
      </c>
      <c r="D35" s="159"/>
      <c r="E35" s="160"/>
      <c r="H35" s="17"/>
    </row>
    <row r="36" spans="1:9" ht="15" customHeight="1" thickBot="1" x14ac:dyDescent="0.3">
      <c r="A36" s="22" t="s">
        <v>85</v>
      </c>
      <c r="B36" s="96">
        <v>42614</v>
      </c>
      <c r="D36" s="159"/>
      <c r="E36" s="160"/>
      <c r="G36" s="126" t="s">
        <v>45</v>
      </c>
      <c r="H36" s="127"/>
    </row>
    <row r="37" spans="1:9" ht="15" customHeight="1" thickBot="1" x14ac:dyDescent="0.3">
      <c r="D37" s="159"/>
      <c r="E37" s="160"/>
      <c r="G37" s="86" t="s">
        <v>38</v>
      </c>
      <c r="H37" s="91" t="s">
        <v>122</v>
      </c>
    </row>
    <row r="38" spans="1:9" ht="34.5" thickBot="1" x14ac:dyDescent="0.3">
      <c r="A38" s="124" t="s">
        <v>43</v>
      </c>
      <c r="B38" s="125"/>
      <c r="D38" s="161"/>
      <c r="E38" s="162"/>
      <c r="G38" s="87" t="s">
        <v>59</v>
      </c>
      <c r="H38" s="90" t="s">
        <v>122</v>
      </c>
    </row>
    <row r="39" spans="1:9" ht="22.5" x14ac:dyDescent="0.25">
      <c r="A39" s="23" t="s">
        <v>27</v>
      </c>
      <c r="B39" s="102" t="s">
        <v>152</v>
      </c>
      <c r="D39" s="23" t="s">
        <v>22</v>
      </c>
      <c r="E39" s="34" t="s">
        <v>122</v>
      </c>
      <c r="G39" s="87" t="s">
        <v>40</v>
      </c>
      <c r="H39" s="90" t="s">
        <v>127</v>
      </c>
    </row>
    <row r="40" spans="1:9" ht="22.5" x14ac:dyDescent="0.25">
      <c r="A40" s="24" t="s">
        <v>28</v>
      </c>
      <c r="B40" s="38">
        <v>0</v>
      </c>
      <c r="D40" s="81" t="s">
        <v>23</v>
      </c>
      <c r="E40" s="35" t="s">
        <v>122</v>
      </c>
      <c r="G40" s="6" t="s">
        <v>57</v>
      </c>
      <c r="H40" s="92" t="s">
        <v>122</v>
      </c>
    </row>
    <row r="41" spans="1:9" ht="22.5" x14ac:dyDescent="0.25">
      <c r="A41" s="24" t="s">
        <v>29</v>
      </c>
      <c r="B41" s="38">
        <v>0</v>
      </c>
      <c r="D41" s="81" t="s">
        <v>24</v>
      </c>
      <c r="E41" s="38">
        <v>321331.5</v>
      </c>
      <c r="G41" s="6" t="s">
        <v>58</v>
      </c>
      <c r="H41" s="92" t="s">
        <v>122</v>
      </c>
    </row>
    <row r="42" spans="1:9" ht="170.25" customHeight="1" x14ac:dyDescent="0.25">
      <c r="A42" s="24" t="s">
        <v>30</v>
      </c>
      <c r="B42" s="38">
        <v>0</v>
      </c>
      <c r="D42" s="81" t="s">
        <v>74</v>
      </c>
      <c r="E42" s="37" t="s">
        <v>171</v>
      </c>
      <c r="G42" s="156" t="s">
        <v>76</v>
      </c>
      <c r="H42" s="167" t="s">
        <v>173</v>
      </c>
    </row>
    <row r="43" spans="1:9" ht="15" customHeight="1" x14ac:dyDescent="0.25">
      <c r="A43" s="24" t="s">
        <v>31</v>
      </c>
      <c r="B43" s="38">
        <v>0</v>
      </c>
      <c r="D43" s="24" t="s">
        <v>41</v>
      </c>
      <c r="E43" s="37" t="s">
        <v>172</v>
      </c>
      <c r="G43" s="157"/>
      <c r="H43" s="168"/>
    </row>
    <row r="44" spans="1:9" ht="258.75" customHeight="1" thickBot="1" x14ac:dyDescent="0.3">
      <c r="A44" s="83" t="s">
        <v>32</v>
      </c>
      <c r="B44" s="103">
        <v>3471</v>
      </c>
      <c r="D44" s="83" t="s">
        <v>55</v>
      </c>
      <c r="E44" s="40" t="s">
        <v>134</v>
      </c>
      <c r="G44" s="158"/>
      <c r="H44" s="169"/>
    </row>
    <row r="45" spans="1:9" x14ac:dyDescent="0.25">
      <c r="E45" s="25"/>
    </row>
    <row r="46" spans="1:9" x14ac:dyDescent="0.25">
      <c r="A46" s="1" t="s">
        <v>77</v>
      </c>
      <c r="D46" s="1" t="s">
        <v>98</v>
      </c>
      <c r="G46" s="1" t="s">
        <v>100</v>
      </c>
    </row>
    <row r="47" spans="1:9" ht="11.25" customHeight="1" x14ac:dyDescent="0.25"/>
    <row r="48" spans="1:9" ht="12" x14ac:dyDescent="0.2">
      <c r="A48" s="105" t="s">
        <v>137</v>
      </c>
      <c r="B48" s="105"/>
      <c r="C48" s="105"/>
      <c r="D48" s="106"/>
      <c r="E48" s="106"/>
      <c r="F48" s="106"/>
      <c r="G48" s="106"/>
      <c r="H48" s="107"/>
      <c r="I48" s="108"/>
    </row>
    <row r="49" spans="1:9" ht="12" x14ac:dyDescent="0.2">
      <c r="A49" s="105"/>
      <c r="B49" s="105"/>
      <c r="C49" s="105"/>
      <c r="D49" s="106"/>
      <c r="E49" s="106"/>
      <c r="F49" s="106"/>
      <c r="G49" s="106"/>
      <c r="H49" s="107"/>
      <c r="I49" s="108"/>
    </row>
    <row r="50" spans="1:9" ht="27.75" customHeight="1" x14ac:dyDescent="0.25">
      <c r="A50" s="121" t="s">
        <v>153</v>
      </c>
      <c r="B50" s="121"/>
      <c r="C50" s="121"/>
      <c r="D50" s="121"/>
      <c r="E50" s="106"/>
      <c r="F50" s="106"/>
      <c r="G50"/>
      <c r="H50" s="105" t="s">
        <v>154</v>
      </c>
      <c r="I50" s="108"/>
    </row>
    <row r="51" spans="1:9" ht="15" x14ac:dyDescent="0.25">
      <c r="A51" s="109"/>
      <c r="B51" s="109"/>
      <c r="C51" s="109"/>
      <c r="D51" s="109"/>
      <c r="E51" s="106"/>
      <c r="F51" s="106"/>
      <c r="G51"/>
      <c r="H51" s="105"/>
      <c r="I51" s="108"/>
    </row>
    <row r="52" spans="1:9" ht="15" x14ac:dyDescent="0.25">
      <c r="A52" s="119" t="s">
        <v>155</v>
      </c>
      <c r="B52" s="120"/>
      <c r="C52" s="120"/>
      <c r="D52" s="120"/>
      <c r="E52" s="106"/>
      <c r="F52" s="106"/>
      <c r="G52"/>
      <c r="H52" s="105" t="s">
        <v>156</v>
      </c>
      <c r="I52" s="108"/>
    </row>
    <row r="53" spans="1:9" ht="15" x14ac:dyDescent="0.25">
      <c r="A53" s="110"/>
      <c r="B53" s="110"/>
      <c r="C53" s="105"/>
      <c r="D53" s="106"/>
      <c r="E53" s="106"/>
      <c r="F53" s="106"/>
      <c r="G53"/>
      <c r="H53" s="105"/>
      <c r="I53" s="108"/>
    </row>
    <row r="54" spans="1:9" ht="15" x14ac:dyDescent="0.25">
      <c r="A54" s="110" t="s">
        <v>138</v>
      </c>
      <c r="B54" s="110"/>
      <c r="C54" s="105"/>
      <c r="D54" s="106"/>
      <c r="E54" s="106"/>
      <c r="F54" s="106"/>
      <c r="G54"/>
      <c r="H54" s="105"/>
      <c r="I54" s="108"/>
    </row>
    <row r="55" spans="1:9" ht="15" x14ac:dyDescent="0.25">
      <c r="A55" s="110"/>
      <c r="B55" s="110"/>
      <c r="C55" s="105"/>
      <c r="D55" s="106"/>
      <c r="E55" s="106"/>
      <c r="F55" s="106"/>
      <c r="G55"/>
      <c r="H55" s="105"/>
      <c r="I55" s="108"/>
    </row>
    <row r="56" spans="1:9" ht="28.5" customHeight="1" x14ac:dyDescent="0.25">
      <c r="A56" s="119" t="s">
        <v>139</v>
      </c>
      <c r="B56" s="120"/>
      <c r="C56" s="120"/>
      <c r="D56" s="120"/>
      <c r="E56" s="106"/>
      <c r="F56" s="106"/>
      <c r="G56"/>
      <c r="H56" s="105" t="s">
        <v>140</v>
      </c>
      <c r="I56" s="108"/>
    </row>
    <row r="57" spans="1:9" ht="15" customHeight="1" x14ac:dyDescent="0.25">
      <c r="A57" s="111"/>
      <c r="B57" s="110"/>
      <c r="C57" s="105"/>
      <c r="D57" s="106"/>
      <c r="E57" s="106"/>
      <c r="F57" s="106"/>
      <c r="G57"/>
      <c r="H57" s="105"/>
      <c r="I57" s="108"/>
    </row>
    <row r="58" spans="1:9" ht="23.25" customHeight="1" x14ac:dyDescent="0.25">
      <c r="A58" s="119" t="s">
        <v>141</v>
      </c>
      <c r="B58" s="120"/>
      <c r="C58" s="120"/>
      <c r="D58" s="120"/>
      <c r="E58" s="106"/>
      <c r="F58" s="106"/>
      <c r="G58"/>
      <c r="H58" s="105" t="s">
        <v>157</v>
      </c>
      <c r="I58" s="108"/>
    </row>
    <row r="59" spans="1:9" ht="15" x14ac:dyDescent="0.25">
      <c r="A59" s="110"/>
      <c r="B59" s="110"/>
      <c r="C59" s="105"/>
      <c r="D59" s="106"/>
      <c r="E59" s="106"/>
      <c r="F59" s="106"/>
      <c r="G59"/>
      <c r="H59" s="105"/>
      <c r="I59" s="108"/>
    </row>
    <row r="60" spans="1:9" ht="15" x14ac:dyDescent="0.25">
      <c r="A60" s="122" t="s">
        <v>142</v>
      </c>
      <c r="B60" s="123"/>
      <c r="C60" s="120"/>
      <c r="D60" s="120"/>
      <c r="E60" s="106"/>
      <c r="F60" s="106"/>
      <c r="G60"/>
      <c r="H60" s="112" t="s">
        <v>143</v>
      </c>
      <c r="I60" s="108"/>
    </row>
    <row r="61" spans="1:9" ht="15" x14ac:dyDescent="0.25">
      <c r="A61" s="113"/>
      <c r="B61" s="113"/>
      <c r="C61" s="106"/>
      <c r="D61" s="106"/>
      <c r="E61" s="106"/>
      <c r="F61" s="106"/>
      <c r="G61"/>
      <c r="H61" s="106"/>
      <c r="I61" s="108"/>
    </row>
    <row r="62" spans="1:9" ht="24" customHeight="1" x14ac:dyDescent="0.25">
      <c r="A62" s="119" t="s">
        <v>144</v>
      </c>
      <c r="B62" s="120"/>
      <c r="C62" s="120"/>
      <c r="D62" s="120"/>
      <c r="E62" s="106"/>
      <c r="F62" s="106"/>
      <c r="G62"/>
      <c r="H62" s="105" t="s">
        <v>145</v>
      </c>
      <c r="I62" s="108"/>
    </row>
    <row r="63" spans="1:9" ht="15" x14ac:dyDescent="0.25">
      <c r="A63" s="119"/>
      <c r="B63" s="120"/>
      <c r="C63" s="106"/>
      <c r="D63" s="106"/>
      <c r="E63" s="106"/>
      <c r="F63" s="106"/>
      <c r="G63"/>
      <c r="H63" s="106"/>
      <c r="I63" s="108"/>
    </row>
    <row r="64" spans="1:9" ht="30" customHeight="1" x14ac:dyDescent="0.25">
      <c r="A64" s="119" t="s">
        <v>158</v>
      </c>
      <c r="B64" s="120"/>
      <c r="C64" s="120"/>
      <c r="D64" s="120"/>
      <c r="E64" s="106"/>
      <c r="F64" s="106"/>
      <c r="G64"/>
      <c r="H64" s="105" t="s">
        <v>159</v>
      </c>
      <c r="I64" s="108"/>
    </row>
    <row r="65" spans="1:9" ht="15" x14ac:dyDescent="0.25">
      <c r="A65" s="119"/>
      <c r="B65" s="120"/>
      <c r="C65" s="106"/>
      <c r="D65" s="106"/>
      <c r="E65" s="106"/>
      <c r="F65" s="106"/>
      <c r="G65"/>
      <c r="H65" s="106"/>
      <c r="I65" s="108"/>
    </row>
    <row r="66" spans="1:9" ht="20.25" customHeight="1" x14ac:dyDescent="0.25">
      <c r="A66" s="119" t="s">
        <v>160</v>
      </c>
      <c r="B66" s="120"/>
      <c r="C66" s="120"/>
      <c r="D66" s="120"/>
      <c r="E66" s="106"/>
      <c r="F66" s="106"/>
      <c r="G66"/>
      <c r="H66" s="105" t="s">
        <v>161</v>
      </c>
      <c r="I66" s="108"/>
    </row>
    <row r="67" spans="1:9" ht="15" x14ac:dyDescent="0.25">
      <c r="A67" s="106"/>
      <c r="B67" s="106"/>
      <c r="C67" s="106"/>
      <c r="D67" s="106"/>
      <c r="E67" s="106"/>
      <c r="F67" s="106"/>
      <c r="G67"/>
      <c r="H67" s="106"/>
      <c r="I67" s="108"/>
    </row>
    <row r="68" spans="1:9" ht="26.25" customHeight="1" x14ac:dyDescent="0.25">
      <c r="A68" s="119" t="s">
        <v>162</v>
      </c>
      <c r="B68" s="120"/>
      <c r="C68" s="120"/>
      <c r="D68" s="120"/>
      <c r="E68" s="106"/>
      <c r="F68" s="106"/>
      <c r="G68"/>
      <c r="H68" s="105" t="s">
        <v>163</v>
      </c>
      <c r="I68" s="108"/>
    </row>
    <row r="69" spans="1:9" ht="53.25" customHeight="1" x14ac:dyDescent="0.2">
      <c r="A69" s="106"/>
      <c r="B69" s="106"/>
      <c r="C69" s="106"/>
      <c r="D69" s="106"/>
      <c r="E69" s="106"/>
      <c r="F69" s="106"/>
      <c r="G69" s="106"/>
      <c r="H69" s="106"/>
      <c r="I69" s="108"/>
    </row>
  </sheetData>
  <mergeCells count="34">
    <mergeCell ref="G28:H28"/>
    <mergeCell ref="D31:E31"/>
    <mergeCell ref="G42:G44"/>
    <mergeCell ref="D32:E38"/>
    <mergeCell ref="H32:H33"/>
    <mergeCell ref="G32:G33"/>
    <mergeCell ref="H42:H44"/>
    <mergeCell ref="A38:B38"/>
    <mergeCell ref="G36:H36"/>
    <mergeCell ref="A1:H1"/>
    <mergeCell ref="A29:B29"/>
    <mergeCell ref="G8:H8"/>
    <mergeCell ref="G5:H5"/>
    <mergeCell ref="D20:D21"/>
    <mergeCell ref="E8:E9"/>
    <mergeCell ref="D8:D9"/>
    <mergeCell ref="A5:B5"/>
    <mergeCell ref="D5:E5"/>
    <mergeCell ref="D15:E15"/>
    <mergeCell ref="A21:B21"/>
    <mergeCell ref="D26:E26"/>
    <mergeCell ref="E20:E21"/>
    <mergeCell ref="G9:H22"/>
    <mergeCell ref="A50:D50"/>
    <mergeCell ref="A52:D52"/>
    <mergeCell ref="A56:D56"/>
    <mergeCell ref="A58:D58"/>
    <mergeCell ref="A60:D60"/>
    <mergeCell ref="A68:D68"/>
    <mergeCell ref="A62:D62"/>
    <mergeCell ref="A63:B63"/>
    <mergeCell ref="A64:D64"/>
    <mergeCell ref="A65:B65"/>
    <mergeCell ref="A66:D66"/>
  </mergeCells>
  <hyperlinks>
    <hyperlink ref="D15:E15" location="ВПА_порука!A1" display="6. Інформація про поручителя**"/>
    <hyperlink ref="D26:E26" location="ВПА_застава!A1" display="7. Інформація про заставу***"/>
  </hyperlinks>
  <pageMargins left="0.31496062992125984" right="0.31496062992125984" top="0.31496062992125984" bottom="0.31496062992125984" header="0" footer="0"/>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topLeftCell="A16" zoomScaleNormal="100" workbookViewId="0">
      <selection activeCell="E26" sqref="E26:E2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61.5703125" style="1" customWidth="1"/>
    <col min="6" max="6" width="2.28515625" style="1" customWidth="1"/>
    <col min="7" max="7" width="30.5703125" style="1" customWidth="1"/>
    <col min="8" max="8" width="29.140625" style="1" customWidth="1"/>
    <col min="9" max="9" width="7.140625" style="1" customWidth="1"/>
    <col min="10" max="16384" width="8.85546875" style="1"/>
  </cols>
  <sheetData>
    <row r="1" spans="1:8" ht="15" thickBot="1" x14ac:dyDescent="0.3">
      <c r="A1" s="128" t="s">
        <v>90</v>
      </c>
      <c r="B1" s="129"/>
      <c r="C1" s="129"/>
      <c r="D1" s="129"/>
      <c r="E1" s="129"/>
      <c r="F1" s="129"/>
      <c r="G1" s="129"/>
      <c r="H1" s="129"/>
    </row>
    <row r="2" spans="1:8" ht="34.5" thickBot="1" x14ac:dyDescent="0.3">
      <c r="A2" s="2"/>
      <c r="D2" s="114" t="s">
        <v>84</v>
      </c>
      <c r="E2" s="115" t="s">
        <v>175</v>
      </c>
    </row>
    <row r="3" spans="1:8" ht="12" thickBot="1" x14ac:dyDescent="0.3">
      <c r="A3" s="14" t="s">
        <v>34</v>
      </c>
      <c r="B3" s="44">
        <v>43831</v>
      </c>
      <c r="D3" s="114" t="s">
        <v>150</v>
      </c>
      <c r="E3" s="115" t="s">
        <v>151</v>
      </c>
      <c r="F3" s="16"/>
      <c r="G3" s="114" t="s">
        <v>47</v>
      </c>
      <c r="H3" s="118"/>
    </row>
    <row r="4" spans="1:8" ht="12" thickBot="1" x14ac:dyDescent="0.3">
      <c r="A4" s="2"/>
    </row>
    <row r="5" spans="1:8" s="2" customFormat="1" ht="12.75" thickBot="1" x14ac:dyDescent="0.3">
      <c r="A5" s="178" t="s">
        <v>1</v>
      </c>
      <c r="B5" s="179"/>
      <c r="D5" s="174" t="s">
        <v>93</v>
      </c>
      <c r="E5" s="175"/>
      <c r="G5" s="174" t="s">
        <v>105</v>
      </c>
      <c r="H5" s="175"/>
    </row>
    <row r="6" spans="1:8" ht="23.25" thickBot="1" x14ac:dyDescent="0.3">
      <c r="A6" s="18" t="s">
        <v>2</v>
      </c>
      <c r="B6" s="34" t="s">
        <v>117</v>
      </c>
      <c r="D6" s="23" t="s">
        <v>20</v>
      </c>
      <c r="E6" s="34" t="s">
        <v>127</v>
      </c>
      <c r="G6" s="11" t="s">
        <v>56</v>
      </c>
      <c r="H6" s="43" t="s">
        <v>149</v>
      </c>
    </row>
    <row r="7" spans="1:8" ht="19.5" customHeight="1" thickBot="1" x14ac:dyDescent="0.3">
      <c r="A7" s="19" t="s">
        <v>4</v>
      </c>
      <c r="B7" s="35" t="s">
        <v>118</v>
      </c>
      <c r="D7" s="134" t="s">
        <v>86</v>
      </c>
      <c r="E7" s="136" t="s">
        <v>122</v>
      </c>
      <c r="G7" s="180" t="s">
        <v>92</v>
      </c>
      <c r="H7" s="181"/>
    </row>
    <row r="8" spans="1:8" ht="18" customHeight="1" x14ac:dyDescent="0.25">
      <c r="A8" s="19" t="s">
        <v>6</v>
      </c>
      <c r="B8" s="35" t="s">
        <v>125</v>
      </c>
      <c r="D8" s="135"/>
      <c r="E8" s="137"/>
      <c r="G8" s="182" t="s">
        <v>176</v>
      </c>
      <c r="H8" s="183"/>
    </row>
    <row r="9" spans="1:8" ht="13.5" customHeight="1" x14ac:dyDescent="0.25">
      <c r="A9" s="19" t="s">
        <v>7</v>
      </c>
      <c r="B9" s="37">
        <v>39258</v>
      </c>
      <c r="D9" s="24" t="s">
        <v>21</v>
      </c>
      <c r="E9" s="35" t="s">
        <v>168</v>
      </c>
      <c r="G9" s="184"/>
      <c r="H9" s="185"/>
    </row>
    <row r="10" spans="1:8" ht="17.25" customHeight="1" thickBot="1" x14ac:dyDescent="0.3">
      <c r="A10" s="19" t="s">
        <v>8</v>
      </c>
      <c r="B10" s="37">
        <v>44732</v>
      </c>
      <c r="D10" s="11" t="s">
        <v>54</v>
      </c>
      <c r="E10" s="74" t="s">
        <v>170</v>
      </c>
      <c r="G10" s="184"/>
      <c r="H10" s="185"/>
    </row>
    <row r="11" spans="1:8" ht="15" customHeight="1" thickBot="1" x14ac:dyDescent="0.3">
      <c r="A11" s="19" t="s">
        <v>9</v>
      </c>
      <c r="B11" s="35" t="s">
        <v>126</v>
      </c>
      <c r="D11" s="190" t="s">
        <v>91</v>
      </c>
      <c r="E11" s="191"/>
      <c r="G11" s="184"/>
      <c r="H11" s="185"/>
    </row>
    <row r="12" spans="1:8" ht="18" customHeight="1" x14ac:dyDescent="0.25">
      <c r="A12" s="19" t="s">
        <v>48</v>
      </c>
      <c r="B12" s="38">
        <v>60000</v>
      </c>
      <c r="D12" s="192" t="s">
        <v>174</v>
      </c>
      <c r="E12" s="193"/>
      <c r="G12" s="184"/>
      <c r="H12" s="185"/>
    </row>
    <row r="13" spans="1:8" ht="45" x14ac:dyDescent="0.25">
      <c r="A13" s="19" t="s">
        <v>11</v>
      </c>
      <c r="B13" s="39" t="s">
        <v>165</v>
      </c>
      <c r="D13" s="194"/>
      <c r="E13" s="195"/>
      <c r="G13" s="184"/>
      <c r="H13" s="185"/>
    </row>
    <row r="14" spans="1:8" ht="213.75" x14ac:dyDescent="0.25">
      <c r="A14" s="19" t="s">
        <v>13</v>
      </c>
      <c r="B14" s="39" t="s">
        <v>131</v>
      </c>
      <c r="D14" s="194"/>
      <c r="E14" s="195"/>
      <c r="G14" s="184"/>
      <c r="H14" s="185"/>
    </row>
    <row r="15" spans="1:8" ht="22.5" x14ac:dyDescent="0.25">
      <c r="A15" s="19" t="s">
        <v>14</v>
      </c>
      <c r="B15" s="35" t="s">
        <v>121</v>
      </c>
      <c r="D15" s="194"/>
      <c r="E15" s="195"/>
      <c r="G15" s="184"/>
      <c r="H15" s="185"/>
    </row>
    <row r="16" spans="1:8" ht="23.25" thickBot="1" x14ac:dyDescent="0.3">
      <c r="A16" s="19" t="s">
        <v>15</v>
      </c>
      <c r="B16" s="35" t="s">
        <v>133</v>
      </c>
      <c r="D16" s="196"/>
      <c r="E16" s="197"/>
      <c r="G16" s="184"/>
      <c r="H16" s="185"/>
    </row>
    <row r="17" spans="1:9" ht="15" customHeight="1" x14ac:dyDescent="0.25">
      <c r="A17" s="19" t="s">
        <v>16</v>
      </c>
      <c r="B17" s="35" t="s">
        <v>119</v>
      </c>
      <c r="D17" s="23" t="s">
        <v>22</v>
      </c>
      <c r="E17" s="34" t="s">
        <v>122</v>
      </c>
      <c r="G17" s="184"/>
      <c r="H17" s="185"/>
    </row>
    <row r="18" spans="1:9" ht="11.25" customHeight="1" thickBot="1" x14ac:dyDescent="0.3">
      <c r="A18" s="7" t="s">
        <v>46</v>
      </c>
      <c r="B18" s="36" t="s">
        <v>122</v>
      </c>
      <c r="D18" s="27" t="s">
        <v>24</v>
      </c>
      <c r="E18" s="40">
        <v>321331.5</v>
      </c>
      <c r="G18" s="184"/>
      <c r="H18" s="185"/>
    </row>
    <row r="19" spans="1:9" ht="10.9" customHeight="1" thickBot="1" x14ac:dyDescent="0.3">
      <c r="G19" s="184"/>
      <c r="H19" s="185"/>
    </row>
    <row r="20" spans="1:9" ht="12.6" customHeight="1" thickBot="1" x14ac:dyDescent="0.3">
      <c r="A20" s="188" t="s">
        <v>35</v>
      </c>
      <c r="B20" s="189"/>
      <c r="D20" s="174" t="s">
        <v>94</v>
      </c>
      <c r="E20" s="175"/>
      <c r="G20" s="184"/>
      <c r="H20" s="185"/>
    </row>
    <row r="21" spans="1:9" ht="33.75" x14ac:dyDescent="0.25">
      <c r="A21" s="21" t="s">
        <v>78</v>
      </c>
      <c r="B21" s="32">
        <v>2039861.7200000002</v>
      </c>
      <c r="D21" s="28" t="s">
        <v>10</v>
      </c>
      <c r="E21" s="41" t="s">
        <v>127</v>
      </c>
      <c r="G21" s="184"/>
      <c r="H21" s="185"/>
    </row>
    <row r="22" spans="1:9" ht="23.25" thickBot="1" x14ac:dyDescent="0.3">
      <c r="A22" s="20" t="s">
        <v>64</v>
      </c>
      <c r="B22" s="33">
        <v>1326237.71</v>
      </c>
      <c r="D22" s="29" t="s">
        <v>12</v>
      </c>
      <c r="E22" s="42" t="s">
        <v>130</v>
      </c>
      <c r="G22" s="186"/>
      <c r="H22" s="187"/>
    </row>
    <row r="23" spans="1:9" ht="12.6" customHeight="1" thickBot="1" x14ac:dyDescent="0.3">
      <c r="A23" s="20" t="s">
        <v>18</v>
      </c>
      <c r="B23" s="33">
        <v>690850.18</v>
      </c>
      <c r="G23" s="171"/>
      <c r="H23" s="171"/>
    </row>
    <row r="24" spans="1:9" ht="14.45" customHeight="1" thickBot="1" x14ac:dyDescent="0.3">
      <c r="A24" s="20" t="s">
        <v>19</v>
      </c>
      <c r="B24" s="33">
        <v>22773.83</v>
      </c>
      <c r="D24" s="178" t="s">
        <v>95</v>
      </c>
      <c r="E24" s="179"/>
      <c r="G24" s="172" t="s">
        <v>113</v>
      </c>
      <c r="H24" s="173"/>
    </row>
    <row r="25" spans="1:9" ht="14.45" customHeight="1" x14ac:dyDescent="0.25">
      <c r="A25" s="20" t="s">
        <v>17</v>
      </c>
      <c r="B25" s="33" t="s">
        <v>167</v>
      </c>
      <c r="D25" s="30" t="s">
        <v>38</v>
      </c>
      <c r="E25" s="55" t="s">
        <v>122</v>
      </c>
      <c r="G25" s="75" t="s">
        <v>26</v>
      </c>
      <c r="H25" s="91" t="s">
        <v>135</v>
      </c>
    </row>
    <row r="26" spans="1:9" ht="114" customHeight="1" x14ac:dyDescent="0.25">
      <c r="A26" s="20" t="s">
        <v>79</v>
      </c>
      <c r="B26" s="33">
        <v>85158.78</v>
      </c>
      <c r="D26" s="156" t="s">
        <v>39</v>
      </c>
      <c r="E26" s="167" t="s">
        <v>177</v>
      </c>
      <c r="G26" s="76" t="s">
        <v>25</v>
      </c>
      <c r="H26" s="37">
        <v>42614</v>
      </c>
    </row>
    <row r="27" spans="1:9" ht="160.5" customHeight="1" thickBot="1" x14ac:dyDescent="0.3">
      <c r="A27" s="22" t="s">
        <v>27</v>
      </c>
      <c r="B27" s="31" t="s">
        <v>152</v>
      </c>
      <c r="D27" s="176"/>
      <c r="E27" s="177"/>
      <c r="G27" s="77" t="s">
        <v>112</v>
      </c>
      <c r="H27" s="99">
        <v>26919.68</v>
      </c>
    </row>
    <row r="29" spans="1:9" ht="12.75" x14ac:dyDescent="0.25">
      <c r="A29" s="170" t="s">
        <v>164</v>
      </c>
      <c r="B29" s="170"/>
      <c r="C29" s="170"/>
      <c r="D29" s="170"/>
      <c r="E29" s="170"/>
      <c r="F29" s="170"/>
      <c r="G29" s="170"/>
      <c r="H29" s="170"/>
    </row>
    <row r="31" spans="1:9" ht="12" x14ac:dyDescent="0.2">
      <c r="A31" s="105" t="s">
        <v>137</v>
      </c>
      <c r="B31" s="105"/>
      <c r="C31" s="105"/>
      <c r="D31" s="106"/>
      <c r="E31" s="106"/>
      <c r="F31" s="106"/>
      <c r="G31" s="106"/>
      <c r="H31" s="107"/>
      <c r="I31" s="108"/>
    </row>
    <row r="32" spans="1:9" ht="12" x14ac:dyDescent="0.2">
      <c r="A32" s="105"/>
      <c r="B32" s="105"/>
      <c r="C32" s="105"/>
      <c r="D32" s="106"/>
      <c r="E32" s="106"/>
      <c r="F32" s="106"/>
      <c r="G32" s="106"/>
      <c r="H32" s="107"/>
      <c r="I32" s="108"/>
    </row>
    <row r="33" spans="1:9" ht="30" customHeight="1" x14ac:dyDescent="0.25">
      <c r="A33" s="121" t="s">
        <v>153</v>
      </c>
      <c r="B33" s="121"/>
      <c r="C33" s="121"/>
      <c r="D33" s="121"/>
      <c r="E33" s="106"/>
      <c r="F33" s="106"/>
      <c r="G33"/>
      <c r="H33" s="105" t="s">
        <v>154</v>
      </c>
      <c r="I33" s="108"/>
    </row>
    <row r="34" spans="1:9" ht="15" x14ac:dyDescent="0.25">
      <c r="A34" s="116"/>
      <c r="B34" s="116"/>
      <c r="C34" s="116"/>
      <c r="D34" s="116"/>
      <c r="E34" s="106"/>
      <c r="F34" s="106"/>
      <c r="G34"/>
      <c r="H34" s="105"/>
      <c r="I34" s="108"/>
    </row>
    <row r="35" spans="1:9" ht="27.75" customHeight="1" x14ac:dyDescent="0.25">
      <c r="A35" s="119" t="s">
        <v>155</v>
      </c>
      <c r="B35" s="120"/>
      <c r="C35" s="120"/>
      <c r="D35" s="120"/>
      <c r="E35" s="106"/>
      <c r="F35" s="106"/>
      <c r="G35"/>
      <c r="H35" s="105" t="s">
        <v>156</v>
      </c>
      <c r="I35" s="108"/>
    </row>
    <row r="36" spans="1:9" ht="15" x14ac:dyDescent="0.25">
      <c r="A36" s="110"/>
      <c r="B36" s="110"/>
      <c r="C36" s="105"/>
      <c r="D36" s="106"/>
      <c r="E36" s="106"/>
      <c r="F36" s="106"/>
      <c r="G36"/>
      <c r="H36" s="105"/>
      <c r="I36" s="108"/>
    </row>
    <row r="37" spans="1:9" ht="15" x14ac:dyDescent="0.25">
      <c r="A37" s="110" t="s">
        <v>138</v>
      </c>
      <c r="B37" s="110"/>
      <c r="C37" s="105"/>
      <c r="D37" s="106"/>
      <c r="E37" s="106"/>
      <c r="F37" s="106"/>
      <c r="G37"/>
      <c r="H37" s="105"/>
      <c r="I37" s="108"/>
    </row>
    <row r="38" spans="1:9" ht="15" x14ac:dyDescent="0.25">
      <c r="A38" s="110"/>
      <c r="B38" s="110"/>
      <c r="C38" s="105"/>
      <c r="D38" s="106"/>
      <c r="E38" s="106"/>
      <c r="F38" s="106"/>
      <c r="G38"/>
      <c r="H38" s="105"/>
      <c r="I38" s="108"/>
    </row>
    <row r="39" spans="1:9" ht="30" customHeight="1" x14ac:dyDescent="0.25">
      <c r="A39" s="119" t="s">
        <v>139</v>
      </c>
      <c r="B39" s="120"/>
      <c r="C39" s="120"/>
      <c r="D39" s="120"/>
      <c r="E39" s="106"/>
      <c r="F39" s="106"/>
      <c r="G39"/>
      <c r="H39" s="105" t="s">
        <v>140</v>
      </c>
      <c r="I39" s="108"/>
    </row>
    <row r="40" spans="1:9" ht="15" x14ac:dyDescent="0.25">
      <c r="A40" s="117"/>
      <c r="B40" s="110"/>
      <c r="C40" s="105"/>
      <c r="D40" s="106"/>
      <c r="E40" s="106"/>
      <c r="F40" s="106"/>
      <c r="G40"/>
      <c r="H40" s="105"/>
      <c r="I40" s="108"/>
    </row>
    <row r="41" spans="1:9" ht="30.75" customHeight="1" x14ac:dyDescent="0.25">
      <c r="A41" s="119" t="s">
        <v>141</v>
      </c>
      <c r="B41" s="120"/>
      <c r="C41" s="120"/>
      <c r="D41" s="120"/>
      <c r="E41" s="106"/>
      <c r="F41" s="106"/>
      <c r="G41"/>
      <c r="H41" s="105" t="s">
        <v>157</v>
      </c>
      <c r="I41" s="108"/>
    </row>
    <row r="42" spans="1:9" ht="15" x14ac:dyDescent="0.25">
      <c r="A42" s="110"/>
      <c r="B42" s="110"/>
      <c r="C42" s="105"/>
      <c r="D42" s="106"/>
      <c r="E42" s="106"/>
      <c r="F42" s="106"/>
      <c r="G42"/>
      <c r="H42" s="105"/>
      <c r="I42" s="108"/>
    </row>
    <row r="43" spans="1:9" ht="27.75" customHeight="1" x14ac:dyDescent="0.25">
      <c r="A43" s="122" t="s">
        <v>142</v>
      </c>
      <c r="B43" s="123"/>
      <c r="C43" s="120"/>
      <c r="D43" s="120"/>
      <c r="E43" s="106"/>
      <c r="F43" s="106"/>
      <c r="G43"/>
      <c r="H43" s="112" t="s">
        <v>143</v>
      </c>
      <c r="I43" s="108"/>
    </row>
    <row r="44" spans="1:9" ht="15" x14ac:dyDescent="0.25">
      <c r="A44" s="113"/>
      <c r="B44" s="113"/>
      <c r="C44" s="106"/>
      <c r="D44" s="106"/>
      <c r="E44" s="106"/>
      <c r="F44" s="106"/>
      <c r="G44"/>
      <c r="H44" s="106"/>
      <c r="I44" s="108"/>
    </row>
    <row r="45" spans="1:9" ht="27.75" customHeight="1" x14ac:dyDescent="0.25">
      <c r="A45" s="119" t="s">
        <v>144</v>
      </c>
      <c r="B45" s="120"/>
      <c r="C45" s="120"/>
      <c r="D45" s="120"/>
      <c r="E45" s="106"/>
      <c r="F45" s="106"/>
      <c r="G45"/>
      <c r="H45" s="105" t="s">
        <v>145</v>
      </c>
      <c r="I45" s="108"/>
    </row>
    <row r="46" spans="1:9" ht="15" x14ac:dyDescent="0.25">
      <c r="A46" s="119"/>
      <c r="B46" s="120"/>
      <c r="C46" s="106"/>
      <c r="D46" s="106"/>
      <c r="E46" s="106"/>
      <c r="F46" s="106"/>
      <c r="G46"/>
      <c r="H46" s="106"/>
      <c r="I46" s="108"/>
    </row>
    <row r="47" spans="1:9" ht="29.25" customHeight="1" x14ac:dyDescent="0.25">
      <c r="A47" s="119" t="s">
        <v>158</v>
      </c>
      <c r="B47" s="120"/>
      <c r="C47" s="120"/>
      <c r="D47" s="120"/>
      <c r="E47" s="106"/>
      <c r="F47" s="106"/>
      <c r="G47"/>
      <c r="H47" s="105" t="s">
        <v>159</v>
      </c>
      <c r="I47" s="108"/>
    </row>
    <row r="48" spans="1:9" ht="15" x14ac:dyDescent="0.25">
      <c r="A48" s="119"/>
      <c r="B48" s="120"/>
      <c r="C48" s="106"/>
      <c r="D48" s="106"/>
      <c r="E48" s="106"/>
      <c r="F48" s="106"/>
      <c r="G48"/>
      <c r="H48" s="106"/>
      <c r="I48" s="108"/>
    </row>
    <row r="49" spans="1:9" ht="21" customHeight="1" x14ac:dyDescent="0.25">
      <c r="A49" s="119" t="s">
        <v>160</v>
      </c>
      <c r="B49" s="120"/>
      <c r="C49" s="120"/>
      <c r="D49" s="120"/>
      <c r="E49" s="106"/>
      <c r="F49" s="106"/>
      <c r="G49"/>
      <c r="H49" s="105" t="s">
        <v>161</v>
      </c>
      <c r="I49" s="108"/>
    </row>
    <row r="50" spans="1:9" ht="15" x14ac:dyDescent="0.25">
      <c r="A50" s="106"/>
      <c r="B50" s="106"/>
      <c r="C50" s="106"/>
      <c r="D50" s="106"/>
      <c r="E50" s="106"/>
      <c r="F50" s="106"/>
      <c r="G50"/>
      <c r="H50" s="106"/>
      <c r="I50" s="108"/>
    </row>
    <row r="51" spans="1:9" ht="29.25" customHeight="1" x14ac:dyDescent="0.25">
      <c r="A51" s="119" t="s">
        <v>162</v>
      </c>
      <c r="B51" s="120"/>
      <c r="C51" s="120"/>
      <c r="D51" s="120"/>
      <c r="E51" s="106"/>
      <c r="F51" s="106"/>
      <c r="G51"/>
      <c r="H51" s="105" t="s">
        <v>163</v>
      </c>
      <c r="I51" s="108"/>
    </row>
    <row r="52" spans="1:9" ht="12" x14ac:dyDescent="0.2">
      <c r="A52" s="106"/>
      <c r="B52" s="106"/>
      <c r="C52" s="106"/>
      <c r="D52" s="106"/>
      <c r="E52" s="106"/>
      <c r="F52" s="106"/>
      <c r="G52" s="106"/>
      <c r="H52" s="106"/>
      <c r="I52" s="108"/>
    </row>
    <row r="53" spans="1:9" ht="12" x14ac:dyDescent="0.2">
      <c r="A53" s="106"/>
      <c r="B53" s="106"/>
      <c r="C53" s="106"/>
      <c r="D53" s="106"/>
      <c r="E53" s="106"/>
      <c r="F53" s="106"/>
      <c r="G53" s="106"/>
      <c r="H53" s="106"/>
      <c r="I53" s="108"/>
    </row>
  </sheetData>
  <mergeCells count="29">
    <mergeCell ref="A51:D51"/>
    <mergeCell ref="A45:D45"/>
    <mergeCell ref="A46:B46"/>
    <mergeCell ref="A47:D47"/>
    <mergeCell ref="A48:B48"/>
    <mergeCell ref="A49:D49"/>
    <mergeCell ref="A33:D33"/>
    <mergeCell ref="A35:D35"/>
    <mergeCell ref="A39:D39"/>
    <mergeCell ref="A41:D41"/>
    <mergeCell ref="A43:D43"/>
    <mergeCell ref="A1:H1"/>
    <mergeCell ref="A5:B5"/>
    <mergeCell ref="G5:H5"/>
    <mergeCell ref="G7:H7"/>
    <mergeCell ref="G8:H22"/>
    <mergeCell ref="A20:B20"/>
    <mergeCell ref="D5:E5"/>
    <mergeCell ref="D11:E11"/>
    <mergeCell ref="E7:E8"/>
    <mergeCell ref="D7:D8"/>
    <mergeCell ref="D12:E16"/>
    <mergeCell ref="A29:H29"/>
    <mergeCell ref="G23:H23"/>
    <mergeCell ref="G24:H24"/>
    <mergeCell ref="D20:E20"/>
    <mergeCell ref="D26:D27"/>
    <mergeCell ref="E26:E27"/>
    <mergeCell ref="D24:E24"/>
  </mergeCells>
  <pageMargins left="0.31496062992125984" right="0.31496062992125984" top="0.35433070866141736" bottom="0.35433070866141736" header="0.31496062992125984" footer="0.31496062992125984"/>
  <pageSetup paperSize="9" scale="7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workbookViewId="0">
      <selection activeCell="C6" sqref="C6"/>
    </sheetView>
  </sheetViews>
  <sheetFormatPr defaultColWidth="8.85546875" defaultRowHeight="12.75" x14ac:dyDescent="0.2"/>
  <cols>
    <col min="1" max="1" width="5.5703125" style="52" customWidth="1"/>
    <col min="2" max="2" width="16.85546875" style="53" bestFit="1" customWidth="1"/>
    <col min="3" max="3" width="19.5703125" style="53" customWidth="1"/>
    <col min="4" max="4" width="15.28515625" style="54" customWidth="1"/>
    <col min="5" max="5" width="15.140625" style="54" customWidth="1"/>
    <col min="6" max="6" width="23.28515625" style="51" customWidth="1"/>
    <col min="7" max="16384" width="8.85546875" style="51"/>
  </cols>
  <sheetData>
    <row r="1" spans="1:6" ht="15.75" thickBot="1" x14ac:dyDescent="0.3">
      <c r="A1" s="198" t="s">
        <v>103</v>
      </c>
      <c r="B1" s="199"/>
      <c r="C1" s="199"/>
      <c r="D1" s="199"/>
      <c r="E1" s="199"/>
      <c r="F1" s="200"/>
    </row>
    <row r="2" spans="1:6" s="60" customFormat="1" ht="26.25" thickBot="1" x14ac:dyDescent="0.3">
      <c r="A2" s="56" t="s">
        <v>101</v>
      </c>
      <c r="B2" s="57" t="s">
        <v>102</v>
      </c>
      <c r="C2" s="57" t="s">
        <v>108</v>
      </c>
      <c r="D2" s="58" t="s">
        <v>109</v>
      </c>
      <c r="E2" s="58" t="s">
        <v>110</v>
      </c>
      <c r="F2" s="59" t="s">
        <v>104</v>
      </c>
    </row>
    <row r="3" spans="1:6" s="65" customFormat="1" x14ac:dyDescent="0.2">
      <c r="A3" s="61"/>
      <c r="B3" s="62"/>
      <c r="C3" s="62"/>
      <c r="D3" s="63"/>
      <c r="E3" s="63"/>
      <c r="F3" s="64"/>
    </row>
    <row r="4" spans="1:6" s="65" customFormat="1" x14ac:dyDescent="0.2">
      <c r="A4" s="66"/>
      <c r="B4" s="67"/>
      <c r="C4" s="67"/>
      <c r="D4" s="68"/>
      <c r="E4" s="68"/>
      <c r="F4" s="69"/>
    </row>
    <row r="5" spans="1:6" s="65" customFormat="1" x14ac:dyDescent="0.2">
      <c r="A5" s="66"/>
      <c r="B5" s="67"/>
      <c r="C5" s="67"/>
      <c r="D5" s="68"/>
      <c r="E5" s="68"/>
      <c r="F5" s="69"/>
    </row>
    <row r="6" spans="1:6" s="65" customFormat="1" x14ac:dyDescent="0.2">
      <c r="A6" s="66"/>
      <c r="B6" s="67"/>
      <c r="C6" s="67"/>
      <c r="D6" s="68"/>
      <c r="E6" s="68"/>
      <c r="F6" s="69"/>
    </row>
    <row r="7" spans="1:6" s="65" customFormat="1" x14ac:dyDescent="0.2">
      <c r="A7" s="66"/>
      <c r="B7" s="67"/>
      <c r="C7" s="67"/>
      <c r="D7" s="68"/>
      <c r="E7" s="68"/>
      <c r="F7" s="69"/>
    </row>
    <row r="8" spans="1:6" s="65" customFormat="1" x14ac:dyDescent="0.2">
      <c r="A8" s="66"/>
      <c r="B8" s="67"/>
      <c r="C8" s="67"/>
      <c r="D8" s="68"/>
      <c r="E8" s="68"/>
      <c r="F8" s="69"/>
    </row>
    <row r="9" spans="1:6" s="65" customFormat="1" x14ac:dyDescent="0.2">
      <c r="A9" s="66"/>
      <c r="B9" s="67"/>
      <c r="C9" s="67"/>
      <c r="D9" s="68"/>
      <c r="E9" s="68"/>
      <c r="F9" s="69"/>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6" s="65" customFormat="1" ht="13.5" thickBot="1" x14ac:dyDescent="0.25">
      <c r="A17" s="70"/>
      <c r="B17" s="71"/>
      <c r="C17" s="71"/>
      <c r="D17" s="72"/>
      <c r="E17" s="72"/>
      <c r="F17" s="73"/>
    </row>
  </sheetData>
  <mergeCells count="1">
    <mergeCell ref="A1:F1"/>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ВПА</vt:lpstr>
      <vt:lpstr>ППА</vt:lpstr>
      <vt:lpstr>Журнал торгів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Tetiana Yevseieva</cp:lastModifiedBy>
  <cp:lastPrinted>2017-04-05T07:02:31Z</cp:lastPrinted>
  <dcterms:created xsi:type="dcterms:W3CDTF">2016-03-29T15:58:35Z</dcterms:created>
  <dcterms:modified xsi:type="dcterms:W3CDTF">2020-01-30T12:30:42Z</dcterms:modified>
</cp:coreProperties>
</file>